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1021" sheetId="6" r:id="rId1"/>
  </sheets>
  <definedNames>
    <definedName name="_xlnm.Print_Area" localSheetId="0">'Додаток2 КПК0211021'!$A$1:$BY$329</definedName>
  </definedNames>
  <calcPr calcId="125725"/>
</workbook>
</file>

<file path=xl/calcChain.xml><?xml version="1.0" encoding="utf-8"?>
<calcChain xmlns="http://schemas.openxmlformats.org/spreadsheetml/2006/main">
  <c r="BH293" i="6"/>
  <c r="AT293"/>
  <c r="AJ293"/>
  <c r="BH292"/>
  <c r="AT292"/>
  <c r="AJ292"/>
  <c r="BH291"/>
  <c r="AT291"/>
  <c r="AJ291"/>
  <c r="BH290"/>
  <c r="AT290"/>
  <c r="AJ290"/>
  <c r="BH289"/>
  <c r="AT289"/>
  <c r="AJ289"/>
  <c r="BH288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G270"/>
  <c r="AQ270"/>
  <c r="BG269"/>
  <c r="AQ269"/>
  <c r="BG268"/>
  <c r="AQ268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AZ234"/>
  <c r="AK234"/>
  <c r="BO226"/>
  <c r="AZ226"/>
  <c r="AK226"/>
  <c r="BE184"/>
  <c r="AP184"/>
  <c r="BE183"/>
  <c r="AP183"/>
  <c r="BE182"/>
  <c r="AP182"/>
  <c r="BE181"/>
  <c r="AP181"/>
  <c r="BE180"/>
  <c r="AP180"/>
  <c r="BE179"/>
  <c r="AP179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T161"/>
  <c r="BE161"/>
  <c r="AP161"/>
  <c r="BT160"/>
  <c r="BE160"/>
  <c r="AP160"/>
  <c r="BT159"/>
  <c r="BE159"/>
  <c r="AP159"/>
  <c r="BT158"/>
  <c r="BE158"/>
  <c r="AP158"/>
  <c r="BT157"/>
  <c r="BE157"/>
  <c r="AP157"/>
  <c r="BT156"/>
  <c r="BE156"/>
  <c r="AP156"/>
  <c r="BT155"/>
  <c r="BE155"/>
  <c r="AP155"/>
  <c r="BT154"/>
  <c r="BE154"/>
  <c r="AP154"/>
  <c r="BT153"/>
  <c r="BE153"/>
  <c r="AP153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D136"/>
  <c r="AJ136"/>
  <c r="BD135"/>
  <c r="AJ135"/>
  <c r="BU127"/>
  <c r="BB127"/>
  <c r="AI127"/>
  <c r="BU126"/>
  <c r="BB126"/>
  <c r="AI126"/>
  <c r="BG116"/>
  <c r="AM116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U84"/>
  <c r="BB84"/>
  <c r="AI84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G50"/>
  <c r="AM50"/>
  <c r="BG49"/>
  <c r="AM49"/>
  <c r="BG48"/>
  <c r="AM48"/>
  <c r="BG47"/>
  <c r="AM47"/>
  <c r="BG46"/>
  <c r="AM46"/>
  <c r="BG45"/>
  <c r="AM45"/>
  <c r="BG44"/>
  <c r="AM44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<sst xmlns="http://schemas.openxmlformats.org/spreadsheetml/2006/main" count="853" uniqueCount="298">
  <si>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</si>
  <si>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</si>
  <si>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</si>
  <si>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</si>
  <si>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</si>
  <si>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</si>
  <si>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</si>
  <si>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</si>
  <si>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</si>
  <si>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</si>
  <si>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</si>
  <si>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</si>
  <si>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</si>
  <si>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</si>
  <si>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</si>
  <si>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</si>
  <si>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</si>
  <si>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</si>
  <si>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</si>
  <si>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</si>
  <si>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</si>
  <si>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</si>
  <si>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</si>
  <si>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</si>
  <si>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</si>
  <si>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</si>
  <si>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</si>
  <si>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</si>
  <si>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</si>
  <si>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</si>
  <si>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</si>
  <si>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</si>
  <si>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</si>
  <si>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</si>
  <si>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</si>
  <si>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</si>
  <si>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</si>
  <si>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</si>
  <si>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</si>
  <si>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</si>
  <si>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</si>
  <si>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</si>
  <si>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</si>
  <si>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</si>
  <si>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</si>
  <si>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</si>
  <si>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</si>
  <si>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</si>
  <si>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</si>
  <si>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</si>
  <si>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</si>
  <si>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</si>
  <si>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</si>
  <si>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</si>
  <si>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</si>
  <si>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</si>
  <si>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</si>
  <si>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</si>
  <si>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</si>
  <si>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</si>
  <si>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</si>
  <si>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</si>
  <si>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</si>
  <si>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</si>
  <si>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</si>
  <si>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</si>
  <si>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</si>
  <si>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</si>
  <si>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</si>
  <si>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</si>
  <si>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</si>
  <si>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</si>
  <si>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</si>
  <si>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</si>
  <si>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</si>
  <si>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</si>
  <si>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</si>
  <si>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</si>
  <si>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</si>
  <si>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</si>
  <si>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</si>
  <si>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</si>
  <si>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</si>
  <si>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</si>
  <si>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</si>
  <si>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</si>
  <si>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</si>
  <si>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</si>
  <si>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</si>
  <si>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</si>
  <si>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</si>
  <si>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</si>
  <si>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</si>
  <si>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</si>
  <si>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</si>
  <si>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</si>
  <si>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</si>
  <si>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</si>
  <si>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</si>
  <si>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</si>
  <si>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</si>
  <si>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</si>
  <si>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</si>
  <si>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</si>
  <si>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</si>
  <si>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</si>
  <si>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</si>
  <si>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</si>
  <si>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</si>
  <si>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</si>
  <si>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</si>
  <si>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</si>
  <si>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</si>
  <si>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</si>
  <si>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</si>
  <si>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</si>
  <si>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</si>
  <si>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</si>
  <si>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</si>
  <si>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</si>
  <si>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</si>
  <si>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</si>
  <si>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</si>
  <si>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</si>
  <si>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</si>
  <si>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</si>
  <si>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</si>
  <si>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</si>
  <si>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</si>
  <si>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</si>
  <si>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</si>
  <si>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</si>
  <si>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</si>
  <si>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</si>
  <si>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</si>
  <si>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</si>
  <si>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</si>
  <si>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</si>
  <si>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</si>
  <si>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</si>
  <si>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</si>
  <si>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</si>
  <si>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</si>
  <si>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</si>
  <si>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</si>
  <si>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</si>
  <si>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</si>
  <si>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</si>
  <si>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</si>
  <si>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</si>
  <si>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</si>
  <si>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</si>
  <si>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</si>
  <si>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</si>
  <si>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</si>
  <si>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</si>
  <si>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</si>
  <si>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</si>
  <si>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</si>
  <si>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</si>
  <si>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</si>
  <si>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</si>
  <si>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</si>
  <si>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</si>
  <si>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</si>
  <si>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</si>
  <si>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</si>
  <si>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</si>
  <si>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</si>
  <si>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</si>
  <si>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</si>
  <si>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</si>
  <si>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</si>
  <si>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</si>
  <si>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</si>
  <si>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</si>
  <si>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</si>
  <si>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</si>
  <si>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</si>
  <si>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</si>
  <si>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</si>
  <si>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</si>
  <si>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</si>
  <si>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</si>
  <si>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</si>
  <si>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</si>
  <si>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</si>
  <si>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</si>
  <si>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</si>
  <si>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</si>
  <si>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</si>
  <si>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</si>
  <si>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</si>
  <si>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</si>
  <si>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</si>
  <si>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надання відповідних послуг денними загальноосвітніми навчальними закладами.</t>
  </si>
  <si>
    <t>затрат</t>
  </si>
  <si>
    <t>кількість закладів (за ступенями шкіл)</t>
  </si>
  <si>
    <t>од.</t>
  </si>
  <si>
    <t>Звіт з мережі, штатам та контингентам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</si>
  <si>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</si>
  <si>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</si>
  <si>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</si>
  <si>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</si>
  <si>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</si>
  <si>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</si>
  <si>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</si>
  <si>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випускниуів  9 кл. та 11 кл.</t>
  </si>
  <si>
    <t>осіб</t>
  </si>
  <si>
    <t>Звіт по освіті ЗНЗ- 1</t>
  </si>
  <si>
    <t>кількість учнів всього</t>
  </si>
  <si>
    <t>мережа закладів</t>
  </si>
  <si>
    <t>ефективності</t>
  </si>
  <si>
    <t>діто-дні відвідування</t>
  </si>
  <si>
    <t>днів</t>
  </si>
  <si>
    <t>Звіти</t>
  </si>
  <si>
    <t>середні витрати на 1 учня</t>
  </si>
  <si>
    <t>грн.</t>
  </si>
  <si>
    <t>розахункові дані</t>
  </si>
  <si>
    <t>якості</t>
  </si>
  <si>
    <t>кількість днів відвідування</t>
  </si>
  <si>
    <t>Кількість випускників, які закінчили навчальний заклад з відзнакою</t>
  </si>
  <si>
    <t>Замовлення документів про освіту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</si>
  <si>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</si>
  <si>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</si>
  <si>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</si>
  <si>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</si>
  <si>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</si>
  <si>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</si>
  <si>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</si>
  <si>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</si>
  <si>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</si>
  <si>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</si>
  <si>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</si>
  <si>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</si>
  <si>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130 - Педагогічні працівники</t>
  </si>
  <si>
    <t>140 - Вихователі</t>
  </si>
  <si>
    <t>УСЬОГО штатних одиниць</t>
  </si>
  <si>
    <t>з них штатні одиниці за загальним фондом, що враховані також у спеціальному фонді</t>
  </si>
  <si>
    <t>Передплата періодичних видань</t>
  </si>
  <si>
    <t>Буде погашатись щоквартально, до кінця поточного року буде закрита.</t>
  </si>
  <si>
    <t>Забезпечення надання послуг із загальної середньої освіти в денних загалноосвітнії закладах.</t>
  </si>
  <si>
    <t>Забезпечення надання відповідних послуг денними загальноосвітніми закладами</t>
  </si>
  <si>
    <t>Конституція України, Бюджетний кодекс України, ПроектЗакону України " Про Державний бюджет України на 2021 рік", Закон України "Про місцеве самоврядування в Україні",Закон України "Про сосвіту",  Закон України "Про загальну середню  освіту", Наказ Міністерства освіти і науки  України  від 10.07.2017 року № 992 "Про затвердження Типового переліку бюджетних програм та результативних показників їх виконання для місцевих бюджетів у галузі "Освіта",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</si>
  <si>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За  2019 рік касові видатки загального фонду за рахунок коштів місцевого бюджетусклали - 13 122,0 тис грн., в тому числі:_x000D_
- на заробітну плату з нарахуваннями - 6 122, 7 тис. грн.; _x000D_
- на оплату комунальних послуг та енергоносіїв - 2 452,6 тис. грн.;_x000D_
- на придбання предметів, матеріалів, обладнання та інвентарю - 1 983,3 тис. грн.;_x000D_
- на придбання медикаментів - 7,2 тис.  грн.;_x000D_
- на харчування  - 1 206,8 тис. грн.;_x000D_
- на оплату послуг (крім комунальних) - 1 256,7 тис. грн.;_x000D_
- видатки на вірядження - 71, 9 тис. грн.;_x000D_
- інші видатки - 20,9 тис. грн.                                                                                                На  2020  рік планові призначенн загального фонду з внесеними змінами           16 588,4 тис. грн., в тому числі:_x000D_
- на заробітну плату з нарахуваннями - 8 738,0 тис.грн.; _x000D_
- на оплату комунальних послуг та енергоносіїв - 2 561,4 тис. грн.;_x000D_
- на придбання предметів, матеріалів, обладнання та інвентарю - 2 147,6 тис. грн.;_x000D_
- на придбання медикаментів - 9,9 тис.  грн.;_x000D_
- на харчування  - 1 373,9 тис. грн.;_x000D_
- на оплату послуг (крім комунальних) - 1 642,6 тис. грн.;_x000D_
- видатки на вірядження - 38 6 тис. грн.;_x000D_
- інші видатки - 26,2 тис. грн.</t>
  </si>
  <si>
    <t xml:space="preserve"> На  2021  рік плануються видатки  загального фонду за рахунок місцевого бюджету - 28 393,5 тис. грн., в тому числі:_x000D_
- на заробітну плату з нарахуваннями - 17 899,7 тис.грн.; _x000D_
- на оплату комунальних послуг та енергоносіїв - 3 840,9 тис. грн.;_x000D_
- на придбання предметів, матеріалів, обладнання та інвентарю - 2 604,9 тис. грн.;_x000D_
- на придбання медикаментів - 15,0 тис.  грн.;_x000D_
- на харчування  - 1 620,6 тис. грн.;_x000D_
- на оплату послуг (крім комунальних) - 2 239,6 тис. грн.;_x000D_
- видатки на вірядження - 102,5 тис. грн.;_x000D_
- інші видатки - 216,1 тис. грн.</t>
  </si>
  <si>
    <t>На 2021 рік плануються видатки за рахунок спеціального фонду на придбання облдаднаня та предметів довгострокового користування ( телевізори, ноутбуки, БФП пристрої для НУШ, холодильники, 2 шкільних автобуса, комп*ютерна техніка для класів,вузли обліку газу для 2-х котелень ) на загальну суму 3 751,8 ти.грн., а також на капітальні ремонти загальноосвітніх закладів - 2 743,4 тис.грн.</t>
  </si>
  <si>
    <t>(0)(2)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</si>
  <si>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</si>
  <si>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Сільський голова</t>
  </si>
  <si>
    <t>Начальник відділу бухгалтерського обліку та звітності - головний бухгалтер</t>
  </si>
  <si>
    <t>В.М Кривошей</t>
  </si>
  <si>
    <t>І.В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</si>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</sst>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30"/>
  <sheetViews>
    <sheetView tabSelected="1" zoomScaleNormal="100" workbookViewId="0">
      <selection activeCell="AI248" sqref="AI24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>
      <c r="A2" s="41" t="s">
        <v>279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42.75" customHeight="1">
      <c r="A4" s="11" t="s">
        <v>159</v>
      </c>
      <c r="B4" s="127" t="s">
        <v>248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247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253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7" t="s">
        <v>296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297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253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292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293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295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254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280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241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242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>
      <c r="A21" s="126" t="s">
        <v>243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265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255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256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266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13122000.1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13122000.1</v>
      </c>
      <c r="AJ30" s="96"/>
      <c r="AK30" s="96"/>
      <c r="AL30" s="96"/>
      <c r="AM30" s="97"/>
      <c r="AN30" s="95">
        <v>16558359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16558359</v>
      </c>
      <c r="BC30" s="96"/>
      <c r="BD30" s="96"/>
      <c r="BE30" s="96"/>
      <c r="BF30" s="97"/>
      <c r="BG30" s="95">
        <v>28393499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28393499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580700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580700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199933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199933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120150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120150</v>
      </c>
      <c r="BV31" s="96"/>
      <c r="BW31" s="96"/>
      <c r="BX31" s="96"/>
      <c r="BY31" s="97"/>
    </row>
    <row r="32" spans="1:79" s="98" customFormat="1" ht="25.5" customHeight="1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67455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67455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64000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64000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120150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120150</v>
      </c>
      <c r="BV32" s="96"/>
      <c r="BW32" s="96"/>
      <c r="BX32" s="96"/>
      <c r="BY32" s="97"/>
    </row>
    <row r="33" spans="1:79" s="98" customFormat="1" ht="12.75" customHeight="1">
      <c r="A33" s="88">
        <v>25020100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513245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513245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135933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135933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98" customFormat="1" ht="25.5" customHeight="1">
      <c r="A34" s="88"/>
      <c r="B34" s="89"/>
      <c r="C34" s="89"/>
      <c r="D34" s="90"/>
      <c r="E34" s="91" t="s">
        <v>177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4" t="s">
        <v>173</v>
      </c>
      <c r="V34" s="94"/>
      <c r="W34" s="94"/>
      <c r="X34" s="94"/>
      <c r="Y34" s="94"/>
      <c r="Z34" s="94">
        <v>2989412</v>
      </c>
      <c r="AA34" s="94"/>
      <c r="AB34" s="94"/>
      <c r="AC34" s="94"/>
      <c r="AD34" s="94"/>
      <c r="AE34" s="95">
        <v>2989412</v>
      </c>
      <c r="AF34" s="96"/>
      <c r="AG34" s="96"/>
      <c r="AH34" s="97"/>
      <c r="AI34" s="95">
        <f>IF(ISNUMBER(U34),U34,0)+IF(ISNUMBER(Z34),Z34,0)</f>
        <v>2989412</v>
      </c>
      <c r="AJ34" s="96"/>
      <c r="AK34" s="96"/>
      <c r="AL34" s="96"/>
      <c r="AM34" s="97"/>
      <c r="AN34" s="95" t="s">
        <v>173</v>
      </c>
      <c r="AO34" s="96"/>
      <c r="AP34" s="96"/>
      <c r="AQ34" s="96"/>
      <c r="AR34" s="97"/>
      <c r="AS34" s="95">
        <v>2183293</v>
      </c>
      <c r="AT34" s="96"/>
      <c r="AU34" s="96"/>
      <c r="AV34" s="96"/>
      <c r="AW34" s="97"/>
      <c r="AX34" s="95">
        <v>2183293</v>
      </c>
      <c r="AY34" s="96"/>
      <c r="AZ34" s="96"/>
      <c r="BA34" s="97"/>
      <c r="BB34" s="95">
        <f>IF(ISNUMBER(AN34),AN34,0)+IF(ISNUMBER(AS34),AS34,0)</f>
        <v>2183293</v>
      </c>
      <c r="BC34" s="96"/>
      <c r="BD34" s="96"/>
      <c r="BE34" s="96"/>
      <c r="BF34" s="97"/>
      <c r="BG34" s="95" t="s">
        <v>173</v>
      </c>
      <c r="BH34" s="96"/>
      <c r="BI34" s="96"/>
      <c r="BJ34" s="96"/>
      <c r="BK34" s="97"/>
      <c r="BL34" s="95">
        <v>6495167</v>
      </c>
      <c r="BM34" s="96"/>
      <c r="BN34" s="96"/>
      <c r="BO34" s="96"/>
      <c r="BP34" s="97"/>
      <c r="BQ34" s="95">
        <v>6495167</v>
      </c>
      <c r="BR34" s="96"/>
      <c r="BS34" s="96"/>
      <c r="BT34" s="97"/>
      <c r="BU34" s="95">
        <f>IF(ISNUMBER(BG34),BG34,0)+IF(ISNUMBER(BL34),BL34,0)</f>
        <v>6495167</v>
      </c>
      <c r="BV34" s="96"/>
      <c r="BW34" s="96"/>
      <c r="BX34" s="96"/>
      <c r="BY34" s="97"/>
    </row>
    <row r="35" spans="1:79" s="98" customFormat="1" ht="38.25" customHeight="1">
      <c r="A35" s="88">
        <v>208400</v>
      </c>
      <c r="B35" s="89"/>
      <c r="C35" s="89"/>
      <c r="D35" s="90"/>
      <c r="E35" s="91" t="s">
        <v>178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4" t="s">
        <v>173</v>
      </c>
      <c r="V35" s="94"/>
      <c r="W35" s="94"/>
      <c r="X35" s="94"/>
      <c r="Y35" s="94"/>
      <c r="Z35" s="94">
        <v>2989412</v>
      </c>
      <c r="AA35" s="94"/>
      <c r="AB35" s="94"/>
      <c r="AC35" s="94"/>
      <c r="AD35" s="94"/>
      <c r="AE35" s="95">
        <v>2989412</v>
      </c>
      <c r="AF35" s="96"/>
      <c r="AG35" s="96"/>
      <c r="AH35" s="97"/>
      <c r="AI35" s="95">
        <f>IF(ISNUMBER(U35),U35,0)+IF(ISNUMBER(Z35),Z35,0)</f>
        <v>2989412</v>
      </c>
      <c r="AJ35" s="96"/>
      <c r="AK35" s="96"/>
      <c r="AL35" s="96"/>
      <c r="AM35" s="97"/>
      <c r="AN35" s="95" t="s">
        <v>173</v>
      </c>
      <c r="AO35" s="96"/>
      <c r="AP35" s="96"/>
      <c r="AQ35" s="96"/>
      <c r="AR35" s="97"/>
      <c r="AS35" s="95">
        <v>2183293</v>
      </c>
      <c r="AT35" s="96"/>
      <c r="AU35" s="96"/>
      <c r="AV35" s="96"/>
      <c r="AW35" s="97"/>
      <c r="AX35" s="95">
        <v>2183293</v>
      </c>
      <c r="AY35" s="96"/>
      <c r="AZ35" s="96"/>
      <c r="BA35" s="97"/>
      <c r="BB35" s="95">
        <f>IF(ISNUMBER(AN35),AN35,0)+IF(ISNUMBER(AS35),AS35,0)</f>
        <v>2183293</v>
      </c>
      <c r="BC35" s="96"/>
      <c r="BD35" s="96"/>
      <c r="BE35" s="96"/>
      <c r="BF35" s="97"/>
      <c r="BG35" s="95" t="s">
        <v>173</v>
      </c>
      <c r="BH35" s="96"/>
      <c r="BI35" s="96"/>
      <c r="BJ35" s="96"/>
      <c r="BK35" s="97"/>
      <c r="BL35" s="95">
        <v>6495167</v>
      </c>
      <c r="BM35" s="96"/>
      <c r="BN35" s="96"/>
      <c r="BO35" s="96"/>
      <c r="BP35" s="97"/>
      <c r="BQ35" s="95">
        <v>6495167</v>
      </c>
      <c r="BR35" s="96"/>
      <c r="BS35" s="96"/>
      <c r="BT35" s="97"/>
      <c r="BU35" s="95">
        <f>IF(ISNUMBER(BG35),BG35,0)+IF(ISNUMBER(BL35),BL35,0)</f>
        <v>6495167</v>
      </c>
      <c r="BV35" s="96"/>
      <c r="BW35" s="96"/>
      <c r="BX35" s="96"/>
      <c r="BY35" s="97"/>
    </row>
    <row r="36" spans="1:79" s="6" customFormat="1" ht="12.75" customHeight="1">
      <c r="A36" s="86"/>
      <c r="B36" s="84"/>
      <c r="C36" s="84"/>
      <c r="D36" s="85"/>
      <c r="E36" s="99" t="s">
        <v>147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102">
        <v>13122000.1</v>
      </c>
      <c r="V36" s="102"/>
      <c r="W36" s="102"/>
      <c r="X36" s="102"/>
      <c r="Y36" s="102"/>
      <c r="Z36" s="102">
        <v>3570112</v>
      </c>
      <c r="AA36" s="102"/>
      <c r="AB36" s="102"/>
      <c r="AC36" s="102"/>
      <c r="AD36" s="102"/>
      <c r="AE36" s="103">
        <v>2989412</v>
      </c>
      <c r="AF36" s="104"/>
      <c r="AG36" s="104"/>
      <c r="AH36" s="105"/>
      <c r="AI36" s="103">
        <f>IF(ISNUMBER(U36),U36,0)+IF(ISNUMBER(Z36),Z36,0)</f>
        <v>16692112.1</v>
      </c>
      <c r="AJ36" s="104"/>
      <c r="AK36" s="104"/>
      <c r="AL36" s="104"/>
      <c r="AM36" s="105"/>
      <c r="AN36" s="103">
        <v>16558359</v>
      </c>
      <c r="AO36" s="104"/>
      <c r="AP36" s="104"/>
      <c r="AQ36" s="104"/>
      <c r="AR36" s="105"/>
      <c r="AS36" s="103">
        <v>2383226</v>
      </c>
      <c r="AT36" s="104"/>
      <c r="AU36" s="104"/>
      <c r="AV36" s="104"/>
      <c r="AW36" s="105"/>
      <c r="AX36" s="103">
        <v>2183293</v>
      </c>
      <c r="AY36" s="104"/>
      <c r="AZ36" s="104"/>
      <c r="BA36" s="105"/>
      <c r="BB36" s="103">
        <f>IF(ISNUMBER(AN36),AN36,0)+IF(ISNUMBER(AS36),AS36,0)</f>
        <v>18941585</v>
      </c>
      <c r="BC36" s="104"/>
      <c r="BD36" s="104"/>
      <c r="BE36" s="104"/>
      <c r="BF36" s="105"/>
      <c r="BG36" s="103">
        <v>28393499</v>
      </c>
      <c r="BH36" s="104"/>
      <c r="BI36" s="104"/>
      <c r="BJ36" s="104"/>
      <c r="BK36" s="105"/>
      <c r="BL36" s="103">
        <v>6615317</v>
      </c>
      <c r="BM36" s="104"/>
      <c r="BN36" s="104"/>
      <c r="BO36" s="104"/>
      <c r="BP36" s="105"/>
      <c r="BQ36" s="103">
        <v>6495167</v>
      </c>
      <c r="BR36" s="104"/>
      <c r="BS36" s="104"/>
      <c r="BT36" s="105"/>
      <c r="BU36" s="103">
        <f>IF(ISNUMBER(BG36),BG36,0)+IF(ISNUMBER(BL36),BL36,0)</f>
        <v>35008816</v>
      </c>
      <c r="BV36" s="104"/>
      <c r="BW36" s="104"/>
      <c r="BX36" s="104"/>
      <c r="BY36" s="105"/>
    </row>
    <row r="38" spans="1:79" ht="14.25" customHeight="1">
      <c r="A38" s="58" t="s">
        <v>281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" customHeight="1">
      <c r="A39" s="53" t="s">
        <v>255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79" ht="22.5" customHeight="1">
      <c r="A40" s="60" t="s">
        <v>2</v>
      </c>
      <c r="B40" s="61"/>
      <c r="C40" s="61"/>
      <c r="D40" s="62"/>
      <c r="E40" s="60" t="s">
        <v>19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/>
      <c r="X40" s="30" t="s">
        <v>277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6" t="s">
        <v>282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79" ht="36" customHeight="1">
      <c r="A41" s="63"/>
      <c r="B41" s="64"/>
      <c r="C41" s="64"/>
      <c r="D41" s="65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5"/>
      <c r="X41" s="36" t="s">
        <v>4</v>
      </c>
      <c r="Y41" s="36"/>
      <c r="Z41" s="36"/>
      <c r="AA41" s="36"/>
      <c r="AB41" s="36"/>
      <c r="AC41" s="36" t="s">
        <v>3</v>
      </c>
      <c r="AD41" s="36"/>
      <c r="AE41" s="36"/>
      <c r="AF41" s="36"/>
      <c r="AG41" s="36"/>
      <c r="AH41" s="46" t="s">
        <v>116</v>
      </c>
      <c r="AI41" s="47"/>
      <c r="AJ41" s="47"/>
      <c r="AK41" s="47"/>
      <c r="AL41" s="48"/>
      <c r="AM41" s="30" t="s">
        <v>5</v>
      </c>
      <c r="AN41" s="31"/>
      <c r="AO41" s="31"/>
      <c r="AP41" s="31"/>
      <c r="AQ41" s="32"/>
      <c r="AR41" s="30" t="s">
        <v>4</v>
      </c>
      <c r="AS41" s="31"/>
      <c r="AT41" s="31"/>
      <c r="AU41" s="31"/>
      <c r="AV41" s="32"/>
      <c r="AW41" s="30" t="s">
        <v>3</v>
      </c>
      <c r="AX41" s="31"/>
      <c r="AY41" s="31"/>
      <c r="AZ41" s="31"/>
      <c r="BA41" s="32"/>
      <c r="BB41" s="46" t="s">
        <v>116</v>
      </c>
      <c r="BC41" s="47"/>
      <c r="BD41" s="47"/>
      <c r="BE41" s="47"/>
      <c r="BF41" s="48"/>
      <c r="BG41" s="30" t="s">
        <v>96</v>
      </c>
      <c r="BH41" s="31"/>
      <c r="BI41" s="31"/>
      <c r="BJ41" s="31"/>
      <c r="BK41" s="32"/>
    </row>
    <row r="42" spans="1:79" ht="15" customHeight="1">
      <c r="A42" s="30">
        <v>1</v>
      </c>
      <c r="B42" s="31"/>
      <c r="C42" s="31"/>
      <c r="D42" s="32"/>
      <c r="E42" s="30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6">
        <v>3</v>
      </c>
      <c r="Y42" s="36"/>
      <c r="Z42" s="36"/>
      <c r="AA42" s="36"/>
      <c r="AB42" s="36"/>
      <c r="AC42" s="36">
        <v>4</v>
      </c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>
        <v>6</v>
      </c>
      <c r="AN42" s="36"/>
      <c r="AO42" s="36"/>
      <c r="AP42" s="36"/>
      <c r="AQ42" s="36"/>
      <c r="AR42" s="30">
        <v>7</v>
      </c>
      <c r="AS42" s="31"/>
      <c r="AT42" s="31"/>
      <c r="AU42" s="31"/>
      <c r="AV42" s="32"/>
      <c r="AW42" s="30">
        <v>8</v>
      </c>
      <c r="AX42" s="31"/>
      <c r="AY42" s="31"/>
      <c r="AZ42" s="31"/>
      <c r="BA42" s="32"/>
      <c r="BB42" s="30">
        <v>9</v>
      </c>
      <c r="BC42" s="31"/>
      <c r="BD42" s="31"/>
      <c r="BE42" s="31"/>
      <c r="BF42" s="32"/>
      <c r="BG42" s="30">
        <v>10</v>
      </c>
      <c r="BH42" s="31"/>
      <c r="BI42" s="31"/>
      <c r="BJ42" s="31"/>
      <c r="BK42" s="32"/>
    </row>
    <row r="43" spans="1:79" ht="20.25" hidden="1" customHeight="1">
      <c r="A43" s="33" t="s">
        <v>56</v>
      </c>
      <c r="B43" s="34"/>
      <c r="C43" s="34"/>
      <c r="D43" s="35"/>
      <c r="E43" s="33" t="s">
        <v>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8" t="s">
        <v>60</v>
      </c>
      <c r="Y43" s="38"/>
      <c r="Z43" s="38"/>
      <c r="AA43" s="38"/>
      <c r="AB43" s="38"/>
      <c r="AC43" s="38" t="s">
        <v>61</v>
      </c>
      <c r="AD43" s="38"/>
      <c r="AE43" s="38"/>
      <c r="AF43" s="38"/>
      <c r="AG43" s="38"/>
      <c r="AH43" s="33" t="s">
        <v>94</v>
      </c>
      <c r="AI43" s="34"/>
      <c r="AJ43" s="34"/>
      <c r="AK43" s="34"/>
      <c r="AL43" s="35"/>
      <c r="AM43" s="50" t="s">
        <v>171</v>
      </c>
      <c r="AN43" s="51"/>
      <c r="AO43" s="51"/>
      <c r="AP43" s="51"/>
      <c r="AQ43" s="52"/>
      <c r="AR43" s="33" t="s">
        <v>62</v>
      </c>
      <c r="AS43" s="34"/>
      <c r="AT43" s="34"/>
      <c r="AU43" s="34"/>
      <c r="AV43" s="35"/>
      <c r="AW43" s="33" t="s">
        <v>63</v>
      </c>
      <c r="AX43" s="34"/>
      <c r="AY43" s="34"/>
      <c r="AZ43" s="34"/>
      <c r="BA43" s="35"/>
      <c r="BB43" s="33" t="s">
        <v>95</v>
      </c>
      <c r="BC43" s="34"/>
      <c r="BD43" s="34"/>
      <c r="BE43" s="34"/>
      <c r="BF43" s="35"/>
      <c r="BG43" s="50" t="s">
        <v>171</v>
      </c>
      <c r="BH43" s="51"/>
      <c r="BI43" s="51"/>
      <c r="BJ43" s="51"/>
      <c r="BK43" s="52"/>
      <c r="CA43" t="s">
        <v>23</v>
      </c>
    </row>
    <row r="44" spans="1:79" s="98" customFormat="1" ht="12.75" customHeight="1">
      <c r="A44" s="88"/>
      <c r="B44" s="89"/>
      <c r="C44" s="89"/>
      <c r="D44" s="90"/>
      <c r="E44" s="91" t="s">
        <v>172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>
        <v>30521781</v>
      </c>
      <c r="Y44" s="96"/>
      <c r="Z44" s="96"/>
      <c r="AA44" s="96"/>
      <c r="AB44" s="97"/>
      <c r="AC44" s="95" t="s">
        <v>173</v>
      </c>
      <c r="AD44" s="96"/>
      <c r="AE44" s="96"/>
      <c r="AF44" s="96"/>
      <c r="AG44" s="97"/>
      <c r="AH44" s="95" t="s">
        <v>173</v>
      </c>
      <c r="AI44" s="96"/>
      <c r="AJ44" s="96"/>
      <c r="AK44" s="96"/>
      <c r="AL44" s="97"/>
      <c r="AM44" s="95">
        <f>IF(ISNUMBER(X44),X44,0)+IF(ISNUMBER(AC44),AC44,0)</f>
        <v>30521781</v>
      </c>
      <c r="AN44" s="96"/>
      <c r="AO44" s="96"/>
      <c r="AP44" s="96"/>
      <c r="AQ44" s="97"/>
      <c r="AR44" s="95">
        <v>32575495</v>
      </c>
      <c r="AS44" s="96"/>
      <c r="AT44" s="96"/>
      <c r="AU44" s="96"/>
      <c r="AV44" s="97"/>
      <c r="AW44" s="95" t="s">
        <v>173</v>
      </c>
      <c r="AX44" s="96"/>
      <c r="AY44" s="96"/>
      <c r="AZ44" s="96"/>
      <c r="BA44" s="97"/>
      <c r="BB44" s="95" t="s">
        <v>173</v>
      </c>
      <c r="BC44" s="96"/>
      <c r="BD44" s="96"/>
      <c r="BE44" s="96"/>
      <c r="BF44" s="97"/>
      <c r="BG44" s="94">
        <f>IF(ISNUMBER(AR44),AR44,0)+IF(ISNUMBER(AW44),AW44,0)</f>
        <v>32575495</v>
      </c>
      <c r="BH44" s="94"/>
      <c r="BI44" s="94"/>
      <c r="BJ44" s="94"/>
      <c r="BK44" s="94"/>
      <c r="CA44" s="98" t="s">
        <v>24</v>
      </c>
    </row>
    <row r="45" spans="1:79" s="98" customFormat="1" ht="25.5" customHeight="1">
      <c r="A45" s="88"/>
      <c r="B45" s="89"/>
      <c r="C45" s="89"/>
      <c r="D45" s="90"/>
      <c r="E45" s="91" t="s">
        <v>174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129762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129762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137677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137677</v>
      </c>
      <c r="BH45" s="94"/>
      <c r="BI45" s="94"/>
      <c r="BJ45" s="94"/>
      <c r="BK45" s="94"/>
    </row>
    <row r="46" spans="1:79" s="98" customFormat="1" ht="25.5" customHeight="1">
      <c r="A46" s="88">
        <v>25010100</v>
      </c>
      <c r="B46" s="89"/>
      <c r="C46" s="89"/>
      <c r="D46" s="90"/>
      <c r="E46" s="91" t="s">
        <v>175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5" t="s">
        <v>173</v>
      </c>
      <c r="Y46" s="96"/>
      <c r="Z46" s="96"/>
      <c r="AA46" s="96"/>
      <c r="AB46" s="97"/>
      <c r="AC46" s="95">
        <v>129762</v>
      </c>
      <c r="AD46" s="96"/>
      <c r="AE46" s="96"/>
      <c r="AF46" s="96"/>
      <c r="AG46" s="97"/>
      <c r="AH46" s="95">
        <v>0</v>
      </c>
      <c r="AI46" s="96"/>
      <c r="AJ46" s="96"/>
      <c r="AK46" s="96"/>
      <c r="AL46" s="97"/>
      <c r="AM46" s="95">
        <f>IF(ISNUMBER(X46),X46,0)+IF(ISNUMBER(AC46),AC46,0)</f>
        <v>129762</v>
      </c>
      <c r="AN46" s="96"/>
      <c r="AO46" s="96"/>
      <c r="AP46" s="96"/>
      <c r="AQ46" s="97"/>
      <c r="AR46" s="95" t="s">
        <v>173</v>
      </c>
      <c r="AS46" s="96"/>
      <c r="AT46" s="96"/>
      <c r="AU46" s="96"/>
      <c r="AV46" s="97"/>
      <c r="AW46" s="95">
        <v>137677</v>
      </c>
      <c r="AX46" s="96"/>
      <c r="AY46" s="96"/>
      <c r="AZ46" s="96"/>
      <c r="BA46" s="97"/>
      <c r="BB46" s="95">
        <v>0</v>
      </c>
      <c r="BC46" s="96"/>
      <c r="BD46" s="96"/>
      <c r="BE46" s="96"/>
      <c r="BF46" s="97"/>
      <c r="BG46" s="94">
        <f>IF(ISNUMBER(AR46),AR46,0)+IF(ISNUMBER(AW46),AW46,0)</f>
        <v>137677</v>
      </c>
      <c r="BH46" s="94"/>
      <c r="BI46" s="94"/>
      <c r="BJ46" s="94"/>
      <c r="BK46" s="94"/>
    </row>
    <row r="47" spans="1:79" s="98" customFormat="1" ht="12.75" customHeight="1">
      <c r="A47" s="88">
        <v>25020100</v>
      </c>
      <c r="B47" s="89"/>
      <c r="C47" s="89"/>
      <c r="D47" s="90"/>
      <c r="E47" s="91" t="s">
        <v>176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5" t="s">
        <v>173</v>
      </c>
      <c r="Y47" s="96"/>
      <c r="Z47" s="96"/>
      <c r="AA47" s="96"/>
      <c r="AB47" s="97"/>
      <c r="AC47" s="95">
        <v>0</v>
      </c>
      <c r="AD47" s="96"/>
      <c r="AE47" s="96"/>
      <c r="AF47" s="96"/>
      <c r="AG47" s="97"/>
      <c r="AH47" s="95">
        <v>0</v>
      </c>
      <c r="AI47" s="96"/>
      <c r="AJ47" s="96"/>
      <c r="AK47" s="96"/>
      <c r="AL47" s="97"/>
      <c r="AM47" s="95">
        <f>IF(ISNUMBER(X47),X47,0)+IF(ISNUMBER(AC47),AC47,0)</f>
        <v>0</v>
      </c>
      <c r="AN47" s="96"/>
      <c r="AO47" s="96"/>
      <c r="AP47" s="96"/>
      <c r="AQ47" s="97"/>
      <c r="AR47" s="95" t="s">
        <v>173</v>
      </c>
      <c r="AS47" s="96"/>
      <c r="AT47" s="96"/>
      <c r="AU47" s="96"/>
      <c r="AV47" s="97"/>
      <c r="AW47" s="95">
        <v>0</v>
      </c>
      <c r="AX47" s="96"/>
      <c r="AY47" s="96"/>
      <c r="AZ47" s="96"/>
      <c r="BA47" s="97"/>
      <c r="BB47" s="95">
        <v>0</v>
      </c>
      <c r="BC47" s="96"/>
      <c r="BD47" s="96"/>
      <c r="BE47" s="96"/>
      <c r="BF47" s="97"/>
      <c r="BG47" s="94">
        <f>IF(ISNUMBER(AR47),AR47,0)+IF(ISNUMBER(AW47),AW47,0)</f>
        <v>0</v>
      </c>
      <c r="BH47" s="94"/>
      <c r="BI47" s="94"/>
      <c r="BJ47" s="94"/>
      <c r="BK47" s="94"/>
    </row>
    <row r="48" spans="1:79" s="98" customFormat="1" ht="25.5" customHeight="1">
      <c r="A48" s="88"/>
      <c r="B48" s="89"/>
      <c r="C48" s="89"/>
      <c r="D48" s="90"/>
      <c r="E48" s="91" t="s">
        <v>177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5" t="s">
        <v>173</v>
      </c>
      <c r="Y48" s="96"/>
      <c r="Z48" s="96"/>
      <c r="AA48" s="96"/>
      <c r="AB48" s="97"/>
      <c r="AC48" s="95">
        <v>3778957</v>
      </c>
      <c r="AD48" s="96"/>
      <c r="AE48" s="96"/>
      <c r="AF48" s="96"/>
      <c r="AG48" s="97"/>
      <c r="AH48" s="95">
        <v>3778957</v>
      </c>
      <c r="AI48" s="96"/>
      <c r="AJ48" s="96"/>
      <c r="AK48" s="96"/>
      <c r="AL48" s="97"/>
      <c r="AM48" s="95">
        <f>IF(ISNUMBER(X48),X48,0)+IF(ISNUMBER(AC48),AC48,0)</f>
        <v>3778957</v>
      </c>
      <c r="AN48" s="96"/>
      <c r="AO48" s="96"/>
      <c r="AP48" s="96"/>
      <c r="AQ48" s="97"/>
      <c r="AR48" s="95" t="s">
        <v>173</v>
      </c>
      <c r="AS48" s="96"/>
      <c r="AT48" s="96"/>
      <c r="AU48" s="96"/>
      <c r="AV48" s="97"/>
      <c r="AW48" s="95">
        <v>2720900</v>
      </c>
      <c r="AX48" s="96"/>
      <c r="AY48" s="96"/>
      <c r="AZ48" s="96"/>
      <c r="BA48" s="97"/>
      <c r="BB48" s="95">
        <v>2720900</v>
      </c>
      <c r="BC48" s="96"/>
      <c r="BD48" s="96"/>
      <c r="BE48" s="96"/>
      <c r="BF48" s="97"/>
      <c r="BG48" s="94">
        <f>IF(ISNUMBER(AR48),AR48,0)+IF(ISNUMBER(AW48),AW48,0)</f>
        <v>2720900</v>
      </c>
      <c r="BH48" s="94"/>
      <c r="BI48" s="94"/>
      <c r="BJ48" s="94"/>
      <c r="BK48" s="94"/>
    </row>
    <row r="49" spans="1:79" s="98" customFormat="1" ht="25.5" customHeight="1">
      <c r="A49" s="88">
        <v>208400</v>
      </c>
      <c r="B49" s="89"/>
      <c r="C49" s="89"/>
      <c r="D49" s="90"/>
      <c r="E49" s="91" t="s">
        <v>178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5" t="s">
        <v>173</v>
      </c>
      <c r="Y49" s="96"/>
      <c r="Z49" s="96"/>
      <c r="AA49" s="96"/>
      <c r="AB49" s="97"/>
      <c r="AC49" s="95">
        <v>3778957</v>
      </c>
      <c r="AD49" s="96"/>
      <c r="AE49" s="96"/>
      <c r="AF49" s="96"/>
      <c r="AG49" s="97"/>
      <c r="AH49" s="95">
        <v>3778957</v>
      </c>
      <c r="AI49" s="96"/>
      <c r="AJ49" s="96"/>
      <c r="AK49" s="96"/>
      <c r="AL49" s="97"/>
      <c r="AM49" s="95">
        <f>IF(ISNUMBER(X49),X49,0)+IF(ISNUMBER(AC49),AC49,0)</f>
        <v>3778957</v>
      </c>
      <c r="AN49" s="96"/>
      <c r="AO49" s="96"/>
      <c r="AP49" s="96"/>
      <c r="AQ49" s="97"/>
      <c r="AR49" s="95" t="s">
        <v>173</v>
      </c>
      <c r="AS49" s="96"/>
      <c r="AT49" s="96"/>
      <c r="AU49" s="96"/>
      <c r="AV49" s="97"/>
      <c r="AW49" s="95">
        <v>2720900</v>
      </c>
      <c r="AX49" s="96"/>
      <c r="AY49" s="96"/>
      <c r="AZ49" s="96"/>
      <c r="BA49" s="97"/>
      <c r="BB49" s="95">
        <v>2720900</v>
      </c>
      <c r="BC49" s="96"/>
      <c r="BD49" s="96"/>
      <c r="BE49" s="96"/>
      <c r="BF49" s="97"/>
      <c r="BG49" s="94">
        <f>IF(ISNUMBER(AR49),AR49,0)+IF(ISNUMBER(AW49),AW49,0)</f>
        <v>2720900</v>
      </c>
      <c r="BH49" s="94"/>
      <c r="BI49" s="94"/>
      <c r="BJ49" s="94"/>
      <c r="BK49" s="94"/>
    </row>
    <row r="50" spans="1:79" s="6" customFormat="1" ht="12.75" customHeight="1">
      <c r="A50" s="86"/>
      <c r="B50" s="84"/>
      <c r="C50" s="84"/>
      <c r="D50" s="85"/>
      <c r="E50" s="99" t="s">
        <v>147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  <c r="X50" s="103">
        <v>30521781</v>
      </c>
      <c r="Y50" s="104"/>
      <c r="Z50" s="104"/>
      <c r="AA50" s="104"/>
      <c r="AB50" s="105"/>
      <c r="AC50" s="103">
        <v>3908719</v>
      </c>
      <c r="AD50" s="104"/>
      <c r="AE50" s="104"/>
      <c r="AF50" s="104"/>
      <c r="AG50" s="105"/>
      <c r="AH50" s="103">
        <v>3778957</v>
      </c>
      <c r="AI50" s="104"/>
      <c r="AJ50" s="104"/>
      <c r="AK50" s="104"/>
      <c r="AL50" s="105"/>
      <c r="AM50" s="103">
        <f>IF(ISNUMBER(X50),X50,0)+IF(ISNUMBER(AC50),AC50,0)</f>
        <v>34430500</v>
      </c>
      <c r="AN50" s="104"/>
      <c r="AO50" s="104"/>
      <c r="AP50" s="104"/>
      <c r="AQ50" s="105"/>
      <c r="AR50" s="103">
        <v>32575495</v>
      </c>
      <c r="AS50" s="104"/>
      <c r="AT50" s="104"/>
      <c r="AU50" s="104"/>
      <c r="AV50" s="105"/>
      <c r="AW50" s="103">
        <v>2858577</v>
      </c>
      <c r="AX50" s="104"/>
      <c r="AY50" s="104"/>
      <c r="AZ50" s="104"/>
      <c r="BA50" s="105"/>
      <c r="BB50" s="103">
        <v>2720900</v>
      </c>
      <c r="BC50" s="104"/>
      <c r="BD50" s="104"/>
      <c r="BE50" s="104"/>
      <c r="BF50" s="105"/>
      <c r="BG50" s="102">
        <f>IF(ISNUMBER(AR50),AR50,0)+IF(ISNUMBER(AW50),AW50,0)</f>
        <v>35434072</v>
      </c>
      <c r="BH50" s="102"/>
      <c r="BI50" s="102"/>
      <c r="BJ50" s="102"/>
      <c r="BK50" s="102"/>
    </row>
    <row r="51" spans="1:7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>
      <c r="A53" s="42" t="s">
        <v>117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9"/>
    </row>
    <row r="54" spans="1:79" ht="14.25" customHeight="1">
      <c r="A54" s="42" t="s">
        <v>267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79" ht="15" customHeight="1">
      <c r="A55" s="40" t="s">
        <v>255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9" ht="23.1" customHeight="1">
      <c r="A56" s="66" t="s">
        <v>118</v>
      </c>
      <c r="B56" s="67"/>
      <c r="C56" s="67"/>
      <c r="D56" s="68"/>
      <c r="E56" s="36" t="s">
        <v>19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256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259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266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48.75" customHeight="1">
      <c r="A57" s="69"/>
      <c r="B57" s="70"/>
      <c r="C57" s="70"/>
      <c r="D57" s="71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0" t="s">
        <v>97</v>
      </c>
      <c r="BV57" s="31"/>
      <c r="BW57" s="31"/>
      <c r="BX57" s="31"/>
      <c r="BY57" s="32"/>
    </row>
    <row r="58" spans="1:79" ht="15" customHeight="1">
      <c r="A58" s="30">
        <v>1</v>
      </c>
      <c r="B58" s="31"/>
      <c r="C58" s="31"/>
      <c r="D58" s="32"/>
      <c r="E58" s="30">
        <v>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0">
        <v>14</v>
      </c>
      <c r="BV58" s="31"/>
      <c r="BW58" s="31"/>
      <c r="BX58" s="31"/>
      <c r="BY58" s="32"/>
    </row>
    <row r="59" spans="1:79" s="1" customFormat="1" ht="12.75" hidden="1" customHeight="1">
      <c r="A59" s="33" t="s">
        <v>64</v>
      </c>
      <c r="B59" s="34"/>
      <c r="C59" s="34"/>
      <c r="D59" s="35"/>
      <c r="E59" s="33" t="s">
        <v>57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50" t="s">
        <v>170</v>
      </c>
      <c r="BV59" s="51"/>
      <c r="BW59" s="51"/>
      <c r="BX59" s="51"/>
      <c r="BY59" s="52"/>
      <c r="CA59" t="s">
        <v>25</v>
      </c>
    </row>
    <row r="60" spans="1:79" s="98" customFormat="1" ht="12.75" customHeight="1">
      <c r="A60" s="88">
        <v>2111</v>
      </c>
      <c r="B60" s="89"/>
      <c r="C60" s="89"/>
      <c r="D60" s="90"/>
      <c r="E60" s="91" t="s">
        <v>179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5038751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5038751</v>
      </c>
      <c r="AJ60" s="96"/>
      <c r="AK60" s="96"/>
      <c r="AL60" s="96"/>
      <c r="AM60" s="97"/>
      <c r="AN60" s="95">
        <v>7178722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7178722</v>
      </c>
      <c r="BC60" s="96"/>
      <c r="BD60" s="96"/>
      <c r="BE60" s="96"/>
      <c r="BF60" s="97"/>
      <c r="BG60" s="95">
        <v>14671863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14671863</v>
      </c>
      <c r="BV60" s="96"/>
      <c r="BW60" s="96"/>
      <c r="BX60" s="96"/>
      <c r="BY60" s="97"/>
      <c r="CA60" s="98" t="s">
        <v>26</v>
      </c>
    </row>
    <row r="61" spans="1:79" s="98" customFormat="1" ht="12.75" customHeight="1">
      <c r="A61" s="88">
        <v>2120</v>
      </c>
      <c r="B61" s="89"/>
      <c r="C61" s="89"/>
      <c r="D61" s="90"/>
      <c r="E61" s="91" t="s">
        <v>180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1083909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1083909</v>
      </c>
      <c r="AJ61" s="96"/>
      <c r="AK61" s="96"/>
      <c r="AL61" s="96"/>
      <c r="AM61" s="97"/>
      <c r="AN61" s="95">
        <v>1579319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1579319</v>
      </c>
      <c r="BC61" s="96"/>
      <c r="BD61" s="96"/>
      <c r="BE61" s="96"/>
      <c r="BF61" s="97"/>
      <c r="BG61" s="95">
        <v>3227810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3227810</v>
      </c>
      <c r="BV61" s="96"/>
      <c r="BW61" s="96"/>
      <c r="BX61" s="96"/>
      <c r="BY61" s="97"/>
    </row>
    <row r="62" spans="1:79" s="98" customFormat="1" ht="12.75" customHeight="1">
      <c r="A62" s="88">
        <v>2210</v>
      </c>
      <c r="B62" s="89"/>
      <c r="C62" s="89"/>
      <c r="D62" s="90"/>
      <c r="E62" s="91" t="s">
        <v>181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1983344</v>
      </c>
      <c r="V62" s="96"/>
      <c r="W62" s="96"/>
      <c r="X62" s="96"/>
      <c r="Y62" s="97"/>
      <c r="Z62" s="95">
        <v>55139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2038483</v>
      </c>
      <c r="AJ62" s="96"/>
      <c r="AK62" s="96"/>
      <c r="AL62" s="96"/>
      <c r="AM62" s="97"/>
      <c r="AN62" s="95">
        <v>2147560</v>
      </c>
      <c r="AO62" s="96"/>
      <c r="AP62" s="96"/>
      <c r="AQ62" s="96"/>
      <c r="AR62" s="97"/>
      <c r="AS62" s="95">
        <v>3456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2151016</v>
      </c>
      <c r="BC62" s="96"/>
      <c r="BD62" s="96"/>
      <c r="BE62" s="96"/>
      <c r="BF62" s="97"/>
      <c r="BG62" s="95">
        <v>2604886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2604886</v>
      </c>
      <c r="BV62" s="96"/>
      <c r="BW62" s="96"/>
      <c r="BX62" s="96"/>
      <c r="BY62" s="97"/>
    </row>
    <row r="63" spans="1:79" s="98" customFormat="1" ht="12.75" customHeight="1">
      <c r="A63" s="88">
        <v>2220</v>
      </c>
      <c r="B63" s="89"/>
      <c r="C63" s="89"/>
      <c r="D63" s="90"/>
      <c r="E63" s="91" t="s">
        <v>182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7173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7173</v>
      </c>
      <c r="AJ63" s="96"/>
      <c r="AK63" s="96"/>
      <c r="AL63" s="96"/>
      <c r="AM63" s="97"/>
      <c r="AN63" s="95">
        <v>9920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9920</v>
      </c>
      <c r="BC63" s="96"/>
      <c r="BD63" s="96"/>
      <c r="BE63" s="96"/>
      <c r="BF63" s="97"/>
      <c r="BG63" s="95">
        <v>15000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15000</v>
      </c>
      <c r="BV63" s="96"/>
      <c r="BW63" s="96"/>
      <c r="BX63" s="96"/>
      <c r="BY63" s="97"/>
    </row>
    <row r="64" spans="1:79" s="98" customFormat="1" ht="12.75" customHeight="1">
      <c r="A64" s="88">
        <v>2230</v>
      </c>
      <c r="B64" s="89"/>
      <c r="C64" s="89"/>
      <c r="D64" s="90"/>
      <c r="E64" s="91" t="s">
        <v>183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1206804</v>
      </c>
      <c r="V64" s="96"/>
      <c r="W64" s="96"/>
      <c r="X64" s="96"/>
      <c r="Y64" s="97"/>
      <c r="Z64" s="95">
        <v>348923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1555727</v>
      </c>
      <c r="AJ64" s="96"/>
      <c r="AK64" s="96"/>
      <c r="AL64" s="96"/>
      <c r="AM64" s="97"/>
      <c r="AN64" s="95">
        <v>1373980</v>
      </c>
      <c r="AO64" s="96"/>
      <c r="AP64" s="96"/>
      <c r="AQ64" s="96"/>
      <c r="AR64" s="97"/>
      <c r="AS64" s="95">
        <v>129717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1503697</v>
      </c>
      <c r="BC64" s="96"/>
      <c r="BD64" s="96"/>
      <c r="BE64" s="96"/>
      <c r="BF64" s="97"/>
      <c r="BG64" s="95">
        <v>1620600</v>
      </c>
      <c r="BH64" s="96"/>
      <c r="BI64" s="96"/>
      <c r="BJ64" s="96"/>
      <c r="BK64" s="97"/>
      <c r="BL64" s="95">
        <v>120150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1740750</v>
      </c>
      <c r="BV64" s="96"/>
      <c r="BW64" s="96"/>
      <c r="BX64" s="96"/>
      <c r="BY64" s="97"/>
    </row>
    <row r="65" spans="1:77" s="98" customFormat="1" ht="12.75" customHeight="1">
      <c r="A65" s="88">
        <v>2240</v>
      </c>
      <c r="B65" s="89"/>
      <c r="C65" s="89"/>
      <c r="D65" s="90"/>
      <c r="E65" s="91" t="s">
        <v>184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1256719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1256719</v>
      </c>
      <c r="AJ65" s="96"/>
      <c r="AK65" s="96"/>
      <c r="AL65" s="96"/>
      <c r="AM65" s="97"/>
      <c r="AN65" s="95">
        <v>1642640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1642640</v>
      </c>
      <c r="BC65" s="96"/>
      <c r="BD65" s="96"/>
      <c r="BE65" s="96"/>
      <c r="BF65" s="97"/>
      <c r="BG65" s="95">
        <v>2239655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2239655</v>
      </c>
      <c r="BV65" s="96"/>
      <c r="BW65" s="96"/>
      <c r="BX65" s="96"/>
      <c r="BY65" s="97"/>
    </row>
    <row r="66" spans="1:77" s="98" customFormat="1" ht="12.75" customHeight="1">
      <c r="A66" s="88">
        <v>2250</v>
      </c>
      <c r="B66" s="89"/>
      <c r="C66" s="89"/>
      <c r="D66" s="90"/>
      <c r="E66" s="91" t="s">
        <v>185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71871</v>
      </c>
      <c r="V66" s="96"/>
      <c r="W66" s="96"/>
      <c r="X66" s="96"/>
      <c r="Y66" s="97"/>
      <c r="Z66" s="95">
        <v>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71871</v>
      </c>
      <c r="AJ66" s="96"/>
      <c r="AK66" s="96"/>
      <c r="AL66" s="96"/>
      <c r="AM66" s="97"/>
      <c r="AN66" s="95">
        <v>38593</v>
      </c>
      <c r="AO66" s="96"/>
      <c r="AP66" s="96"/>
      <c r="AQ66" s="96"/>
      <c r="AR66" s="97"/>
      <c r="AS66" s="95">
        <v>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38593</v>
      </c>
      <c r="BC66" s="96"/>
      <c r="BD66" s="96"/>
      <c r="BE66" s="96"/>
      <c r="BF66" s="97"/>
      <c r="BG66" s="95">
        <v>102459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102459</v>
      </c>
      <c r="BV66" s="96"/>
      <c r="BW66" s="96"/>
      <c r="BX66" s="96"/>
      <c r="BY66" s="97"/>
    </row>
    <row r="67" spans="1:77" s="98" customFormat="1" ht="12.75" customHeight="1">
      <c r="A67" s="88">
        <v>2272</v>
      </c>
      <c r="B67" s="89"/>
      <c r="C67" s="89"/>
      <c r="D67" s="90"/>
      <c r="E67" s="91" t="s">
        <v>186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0</v>
      </c>
      <c r="V67" s="96"/>
      <c r="W67" s="96"/>
      <c r="X67" s="96"/>
      <c r="Y67" s="97"/>
      <c r="Z67" s="95">
        <v>0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>IF(ISNUMBER(U67),U67,0)+IF(ISNUMBER(Z67),Z67,0)</f>
        <v>0</v>
      </c>
      <c r="AJ67" s="96"/>
      <c r="AK67" s="96"/>
      <c r="AL67" s="96"/>
      <c r="AM67" s="97"/>
      <c r="AN67" s="95">
        <v>0</v>
      </c>
      <c r="AO67" s="96"/>
      <c r="AP67" s="96"/>
      <c r="AQ67" s="96"/>
      <c r="AR67" s="97"/>
      <c r="AS67" s="95">
        <v>0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>IF(ISNUMBER(AN67),AN67,0)+IF(ISNUMBER(AS67),AS67,0)</f>
        <v>0</v>
      </c>
      <c r="BC67" s="96"/>
      <c r="BD67" s="96"/>
      <c r="BE67" s="96"/>
      <c r="BF67" s="97"/>
      <c r="BG67" s="95">
        <v>58740</v>
      </c>
      <c r="BH67" s="96"/>
      <c r="BI67" s="96"/>
      <c r="BJ67" s="96"/>
      <c r="BK67" s="97"/>
      <c r="BL67" s="95">
        <v>0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>IF(ISNUMBER(BG67),BG67,0)+IF(ISNUMBER(BL67),BL67,0)</f>
        <v>58740</v>
      </c>
      <c r="BV67" s="96"/>
      <c r="BW67" s="96"/>
      <c r="BX67" s="96"/>
      <c r="BY67" s="97"/>
    </row>
    <row r="68" spans="1:77" s="98" customFormat="1" ht="12.75" customHeight="1">
      <c r="A68" s="88">
        <v>2273</v>
      </c>
      <c r="B68" s="89"/>
      <c r="C68" s="89"/>
      <c r="D68" s="90"/>
      <c r="E68" s="91" t="s">
        <v>187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5">
        <v>489281</v>
      </c>
      <c r="V68" s="96"/>
      <c r="W68" s="96"/>
      <c r="X68" s="96"/>
      <c r="Y68" s="97"/>
      <c r="Z68" s="95">
        <v>0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>IF(ISNUMBER(U68),U68,0)+IF(ISNUMBER(Z68),Z68,0)</f>
        <v>489281</v>
      </c>
      <c r="AJ68" s="96"/>
      <c r="AK68" s="96"/>
      <c r="AL68" s="96"/>
      <c r="AM68" s="97"/>
      <c r="AN68" s="95">
        <v>542705</v>
      </c>
      <c r="AO68" s="96"/>
      <c r="AP68" s="96"/>
      <c r="AQ68" s="96"/>
      <c r="AR68" s="97"/>
      <c r="AS68" s="95">
        <v>0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>IF(ISNUMBER(AN68),AN68,0)+IF(ISNUMBER(AS68),AS68,0)</f>
        <v>542705</v>
      </c>
      <c r="BC68" s="96"/>
      <c r="BD68" s="96"/>
      <c r="BE68" s="96"/>
      <c r="BF68" s="97"/>
      <c r="BG68" s="95">
        <v>734192</v>
      </c>
      <c r="BH68" s="96"/>
      <c r="BI68" s="96"/>
      <c r="BJ68" s="96"/>
      <c r="BK68" s="97"/>
      <c r="BL68" s="95">
        <v>0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>IF(ISNUMBER(BG68),BG68,0)+IF(ISNUMBER(BL68),BL68,0)</f>
        <v>734192</v>
      </c>
      <c r="BV68" s="96"/>
      <c r="BW68" s="96"/>
      <c r="BX68" s="96"/>
      <c r="BY68" s="97"/>
    </row>
    <row r="69" spans="1:77" s="98" customFormat="1" ht="12.75" customHeight="1">
      <c r="A69" s="88">
        <v>2274</v>
      </c>
      <c r="B69" s="89"/>
      <c r="C69" s="89"/>
      <c r="D69" s="90"/>
      <c r="E69" s="91" t="s">
        <v>188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5">
        <v>1943795</v>
      </c>
      <c r="V69" s="96"/>
      <c r="W69" s="96"/>
      <c r="X69" s="96"/>
      <c r="Y69" s="97"/>
      <c r="Z69" s="95">
        <v>0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>IF(ISNUMBER(U69),U69,0)+IF(ISNUMBER(Z69),Z69,0)</f>
        <v>1943795</v>
      </c>
      <c r="AJ69" s="96"/>
      <c r="AK69" s="96"/>
      <c r="AL69" s="96"/>
      <c r="AM69" s="97"/>
      <c r="AN69" s="95">
        <v>1986360</v>
      </c>
      <c r="AO69" s="96"/>
      <c r="AP69" s="96"/>
      <c r="AQ69" s="96"/>
      <c r="AR69" s="97"/>
      <c r="AS69" s="95">
        <v>0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>IF(ISNUMBER(AN69),AN69,0)+IF(ISNUMBER(AS69),AS69,0)</f>
        <v>1986360</v>
      </c>
      <c r="BC69" s="96"/>
      <c r="BD69" s="96"/>
      <c r="BE69" s="96"/>
      <c r="BF69" s="97"/>
      <c r="BG69" s="95">
        <v>3000882</v>
      </c>
      <c r="BH69" s="96"/>
      <c r="BI69" s="96"/>
      <c r="BJ69" s="96"/>
      <c r="BK69" s="97"/>
      <c r="BL69" s="95">
        <v>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>IF(ISNUMBER(BG69),BG69,0)+IF(ISNUMBER(BL69),BL69,0)</f>
        <v>3000882</v>
      </c>
      <c r="BV69" s="96"/>
      <c r="BW69" s="96"/>
      <c r="BX69" s="96"/>
      <c r="BY69" s="97"/>
    </row>
    <row r="70" spans="1:77" s="98" customFormat="1" ht="25.5" customHeight="1">
      <c r="A70" s="88">
        <v>2275</v>
      </c>
      <c r="B70" s="89"/>
      <c r="C70" s="89"/>
      <c r="D70" s="90"/>
      <c r="E70" s="91" t="s">
        <v>189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5">
        <v>19475</v>
      </c>
      <c r="V70" s="96"/>
      <c r="W70" s="96"/>
      <c r="X70" s="96"/>
      <c r="Y70" s="97"/>
      <c r="Z70" s="95">
        <v>0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>IF(ISNUMBER(U70),U70,0)+IF(ISNUMBER(Z70),Z70,0)</f>
        <v>19475</v>
      </c>
      <c r="AJ70" s="96"/>
      <c r="AK70" s="96"/>
      <c r="AL70" s="96"/>
      <c r="AM70" s="97"/>
      <c r="AN70" s="95">
        <v>32322</v>
      </c>
      <c r="AO70" s="96"/>
      <c r="AP70" s="96"/>
      <c r="AQ70" s="96"/>
      <c r="AR70" s="97"/>
      <c r="AS70" s="95">
        <v>0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>IF(ISNUMBER(AN70),AN70,0)+IF(ISNUMBER(AS70),AS70,0)</f>
        <v>32322</v>
      </c>
      <c r="BC70" s="96"/>
      <c r="BD70" s="96"/>
      <c r="BE70" s="96"/>
      <c r="BF70" s="97"/>
      <c r="BG70" s="95">
        <v>47112</v>
      </c>
      <c r="BH70" s="96"/>
      <c r="BI70" s="96"/>
      <c r="BJ70" s="96"/>
      <c r="BK70" s="97"/>
      <c r="BL70" s="95">
        <v>0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>IF(ISNUMBER(BG70),BG70,0)+IF(ISNUMBER(BL70),BL70,0)</f>
        <v>47112</v>
      </c>
      <c r="BV70" s="96"/>
      <c r="BW70" s="96"/>
      <c r="BX70" s="96"/>
      <c r="BY70" s="97"/>
    </row>
    <row r="71" spans="1:77" s="98" customFormat="1" ht="38.25" customHeight="1">
      <c r="A71" s="88">
        <v>2282</v>
      </c>
      <c r="B71" s="89"/>
      <c r="C71" s="89"/>
      <c r="D71" s="90"/>
      <c r="E71" s="91" t="s">
        <v>190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5">
        <v>10920</v>
      </c>
      <c r="V71" s="96"/>
      <c r="W71" s="96"/>
      <c r="X71" s="96"/>
      <c r="Y71" s="97"/>
      <c r="Z71" s="95">
        <v>0</v>
      </c>
      <c r="AA71" s="96"/>
      <c r="AB71" s="96"/>
      <c r="AC71" s="96"/>
      <c r="AD71" s="97"/>
      <c r="AE71" s="95">
        <v>0</v>
      </c>
      <c r="AF71" s="96"/>
      <c r="AG71" s="96"/>
      <c r="AH71" s="97"/>
      <c r="AI71" s="95">
        <f>IF(ISNUMBER(U71),U71,0)+IF(ISNUMBER(Z71),Z71,0)</f>
        <v>10920</v>
      </c>
      <c r="AJ71" s="96"/>
      <c r="AK71" s="96"/>
      <c r="AL71" s="96"/>
      <c r="AM71" s="97"/>
      <c r="AN71" s="95">
        <v>11838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>IF(ISNUMBER(AN71),AN71,0)+IF(ISNUMBER(AS71),AS71,0)</f>
        <v>11838</v>
      </c>
      <c r="BC71" s="96"/>
      <c r="BD71" s="96"/>
      <c r="BE71" s="96"/>
      <c r="BF71" s="97"/>
      <c r="BG71" s="95">
        <v>42100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>IF(ISNUMBER(BG71),BG71,0)+IF(ISNUMBER(BL71),BL71,0)</f>
        <v>42100</v>
      </c>
      <c r="BV71" s="96"/>
      <c r="BW71" s="96"/>
      <c r="BX71" s="96"/>
      <c r="BY71" s="97"/>
    </row>
    <row r="72" spans="1:77" s="98" customFormat="1" ht="12.75" customHeight="1">
      <c r="A72" s="88">
        <v>2730</v>
      </c>
      <c r="B72" s="89"/>
      <c r="C72" s="89"/>
      <c r="D72" s="90"/>
      <c r="E72" s="91" t="s">
        <v>191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5">
        <v>0</v>
      </c>
      <c r="V72" s="96"/>
      <c r="W72" s="96"/>
      <c r="X72" s="96"/>
      <c r="Y72" s="97"/>
      <c r="Z72" s="95">
        <v>0</v>
      </c>
      <c r="AA72" s="96"/>
      <c r="AB72" s="96"/>
      <c r="AC72" s="96"/>
      <c r="AD72" s="97"/>
      <c r="AE72" s="95">
        <v>0</v>
      </c>
      <c r="AF72" s="96"/>
      <c r="AG72" s="96"/>
      <c r="AH72" s="97"/>
      <c r="AI72" s="95">
        <f>IF(ISNUMBER(U72),U72,0)+IF(ISNUMBER(Z72),Z72,0)</f>
        <v>0</v>
      </c>
      <c r="AJ72" s="96"/>
      <c r="AK72" s="96"/>
      <c r="AL72" s="96"/>
      <c r="AM72" s="97"/>
      <c r="AN72" s="95">
        <v>2400</v>
      </c>
      <c r="AO72" s="96"/>
      <c r="AP72" s="96"/>
      <c r="AQ72" s="96"/>
      <c r="AR72" s="97"/>
      <c r="AS72" s="95">
        <v>0</v>
      </c>
      <c r="AT72" s="96"/>
      <c r="AU72" s="96"/>
      <c r="AV72" s="96"/>
      <c r="AW72" s="97"/>
      <c r="AX72" s="95">
        <v>0</v>
      </c>
      <c r="AY72" s="96"/>
      <c r="AZ72" s="96"/>
      <c r="BA72" s="97"/>
      <c r="BB72" s="95">
        <f>IF(ISNUMBER(AN72),AN72,0)+IF(ISNUMBER(AS72),AS72,0)</f>
        <v>2400</v>
      </c>
      <c r="BC72" s="96"/>
      <c r="BD72" s="96"/>
      <c r="BE72" s="96"/>
      <c r="BF72" s="97"/>
      <c r="BG72" s="95">
        <v>12000</v>
      </c>
      <c r="BH72" s="96"/>
      <c r="BI72" s="96"/>
      <c r="BJ72" s="96"/>
      <c r="BK72" s="97"/>
      <c r="BL72" s="95">
        <v>0</v>
      </c>
      <c r="BM72" s="96"/>
      <c r="BN72" s="96"/>
      <c r="BO72" s="96"/>
      <c r="BP72" s="97"/>
      <c r="BQ72" s="95">
        <v>0</v>
      </c>
      <c r="BR72" s="96"/>
      <c r="BS72" s="96"/>
      <c r="BT72" s="97"/>
      <c r="BU72" s="95">
        <f>IF(ISNUMBER(BG72),BG72,0)+IF(ISNUMBER(BL72),BL72,0)</f>
        <v>12000</v>
      </c>
      <c r="BV72" s="96"/>
      <c r="BW72" s="96"/>
      <c r="BX72" s="96"/>
      <c r="BY72" s="97"/>
    </row>
    <row r="73" spans="1:77" s="98" customFormat="1" ht="12.75" customHeight="1">
      <c r="A73" s="88">
        <v>2800</v>
      </c>
      <c r="B73" s="89"/>
      <c r="C73" s="89"/>
      <c r="D73" s="90"/>
      <c r="E73" s="91" t="s">
        <v>192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5">
        <v>9958</v>
      </c>
      <c r="V73" s="96"/>
      <c r="W73" s="96"/>
      <c r="X73" s="96"/>
      <c r="Y73" s="97"/>
      <c r="Z73" s="95">
        <v>0</v>
      </c>
      <c r="AA73" s="96"/>
      <c r="AB73" s="96"/>
      <c r="AC73" s="96"/>
      <c r="AD73" s="97"/>
      <c r="AE73" s="95">
        <v>0</v>
      </c>
      <c r="AF73" s="96"/>
      <c r="AG73" s="96"/>
      <c r="AH73" s="97"/>
      <c r="AI73" s="95">
        <f>IF(ISNUMBER(U73),U73,0)+IF(ISNUMBER(Z73),Z73,0)</f>
        <v>9958</v>
      </c>
      <c r="AJ73" s="96"/>
      <c r="AK73" s="96"/>
      <c r="AL73" s="96"/>
      <c r="AM73" s="97"/>
      <c r="AN73" s="95">
        <v>12000</v>
      </c>
      <c r="AO73" s="96"/>
      <c r="AP73" s="96"/>
      <c r="AQ73" s="96"/>
      <c r="AR73" s="97"/>
      <c r="AS73" s="95">
        <v>0</v>
      </c>
      <c r="AT73" s="96"/>
      <c r="AU73" s="96"/>
      <c r="AV73" s="96"/>
      <c r="AW73" s="97"/>
      <c r="AX73" s="95">
        <v>0</v>
      </c>
      <c r="AY73" s="96"/>
      <c r="AZ73" s="96"/>
      <c r="BA73" s="97"/>
      <c r="BB73" s="95">
        <f>IF(ISNUMBER(AN73),AN73,0)+IF(ISNUMBER(AS73),AS73,0)</f>
        <v>12000</v>
      </c>
      <c r="BC73" s="96"/>
      <c r="BD73" s="96"/>
      <c r="BE73" s="96"/>
      <c r="BF73" s="97"/>
      <c r="BG73" s="95">
        <v>16200</v>
      </c>
      <c r="BH73" s="96"/>
      <c r="BI73" s="96"/>
      <c r="BJ73" s="96"/>
      <c r="BK73" s="97"/>
      <c r="BL73" s="95">
        <v>0</v>
      </c>
      <c r="BM73" s="96"/>
      <c r="BN73" s="96"/>
      <c r="BO73" s="96"/>
      <c r="BP73" s="97"/>
      <c r="BQ73" s="95">
        <v>0</v>
      </c>
      <c r="BR73" s="96"/>
      <c r="BS73" s="96"/>
      <c r="BT73" s="97"/>
      <c r="BU73" s="95">
        <f>IF(ISNUMBER(BG73),BG73,0)+IF(ISNUMBER(BL73),BL73,0)</f>
        <v>16200</v>
      </c>
      <c r="BV73" s="96"/>
      <c r="BW73" s="96"/>
      <c r="BX73" s="96"/>
      <c r="BY73" s="97"/>
    </row>
    <row r="74" spans="1:77" s="98" customFormat="1" ht="25.5" customHeight="1">
      <c r="A74" s="88">
        <v>3110</v>
      </c>
      <c r="B74" s="89"/>
      <c r="C74" s="89"/>
      <c r="D74" s="90"/>
      <c r="E74" s="91" t="s">
        <v>193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95">
        <v>0</v>
      </c>
      <c r="V74" s="96"/>
      <c r="W74" s="96"/>
      <c r="X74" s="96"/>
      <c r="Y74" s="97"/>
      <c r="Z74" s="95">
        <v>880302</v>
      </c>
      <c r="AA74" s="96"/>
      <c r="AB74" s="96"/>
      <c r="AC74" s="96"/>
      <c r="AD74" s="97"/>
      <c r="AE74" s="95">
        <v>880302</v>
      </c>
      <c r="AF74" s="96"/>
      <c r="AG74" s="96"/>
      <c r="AH74" s="97"/>
      <c r="AI74" s="95">
        <f>IF(ISNUMBER(U74),U74,0)+IF(ISNUMBER(Z74),Z74,0)</f>
        <v>880302</v>
      </c>
      <c r="AJ74" s="96"/>
      <c r="AK74" s="96"/>
      <c r="AL74" s="96"/>
      <c r="AM74" s="97"/>
      <c r="AN74" s="95">
        <v>0</v>
      </c>
      <c r="AO74" s="96"/>
      <c r="AP74" s="96"/>
      <c r="AQ74" s="96"/>
      <c r="AR74" s="97"/>
      <c r="AS74" s="95">
        <v>598882</v>
      </c>
      <c r="AT74" s="96"/>
      <c r="AU74" s="96"/>
      <c r="AV74" s="96"/>
      <c r="AW74" s="97"/>
      <c r="AX74" s="95">
        <v>532122</v>
      </c>
      <c r="AY74" s="96"/>
      <c r="AZ74" s="96"/>
      <c r="BA74" s="97"/>
      <c r="BB74" s="95">
        <f>IF(ISNUMBER(AN74),AN74,0)+IF(ISNUMBER(AS74),AS74,0)</f>
        <v>598882</v>
      </c>
      <c r="BC74" s="96"/>
      <c r="BD74" s="96"/>
      <c r="BE74" s="96"/>
      <c r="BF74" s="97"/>
      <c r="BG74" s="95">
        <v>0</v>
      </c>
      <c r="BH74" s="96"/>
      <c r="BI74" s="96"/>
      <c r="BJ74" s="96"/>
      <c r="BK74" s="97"/>
      <c r="BL74" s="95">
        <v>3751800</v>
      </c>
      <c r="BM74" s="96"/>
      <c r="BN74" s="96"/>
      <c r="BO74" s="96"/>
      <c r="BP74" s="97"/>
      <c r="BQ74" s="95">
        <v>3751800</v>
      </c>
      <c r="BR74" s="96"/>
      <c r="BS74" s="96"/>
      <c r="BT74" s="97"/>
      <c r="BU74" s="95">
        <f>IF(ISNUMBER(BG74),BG74,0)+IF(ISNUMBER(BL74),BL74,0)</f>
        <v>3751800</v>
      </c>
      <c r="BV74" s="96"/>
      <c r="BW74" s="96"/>
      <c r="BX74" s="96"/>
      <c r="BY74" s="97"/>
    </row>
    <row r="75" spans="1:77" s="98" customFormat="1" ht="12.75" customHeight="1">
      <c r="A75" s="88">
        <v>3132</v>
      </c>
      <c r="B75" s="89"/>
      <c r="C75" s="89"/>
      <c r="D75" s="90"/>
      <c r="E75" s="91" t="s">
        <v>194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5">
        <v>0</v>
      </c>
      <c r="V75" s="96"/>
      <c r="W75" s="96"/>
      <c r="X75" s="96"/>
      <c r="Y75" s="97"/>
      <c r="Z75" s="95">
        <v>2285748</v>
      </c>
      <c r="AA75" s="96"/>
      <c r="AB75" s="96"/>
      <c r="AC75" s="96"/>
      <c r="AD75" s="97"/>
      <c r="AE75" s="95">
        <v>2285748</v>
      </c>
      <c r="AF75" s="96"/>
      <c r="AG75" s="96"/>
      <c r="AH75" s="97"/>
      <c r="AI75" s="95">
        <f>IF(ISNUMBER(U75),U75,0)+IF(ISNUMBER(Z75),Z75,0)</f>
        <v>2285748</v>
      </c>
      <c r="AJ75" s="96"/>
      <c r="AK75" s="96"/>
      <c r="AL75" s="96"/>
      <c r="AM75" s="97"/>
      <c r="AN75" s="95">
        <v>0</v>
      </c>
      <c r="AO75" s="96"/>
      <c r="AP75" s="96"/>
      <c r="AQ75" s="96"/>
      <c r="AR75" s="97"/>
      <c r="AS75" s="95">
        <v>1651171</v>
      </c>
      <c r="AT75" s="96"/>
      <c r="AU75" s="96"/>
      <c r="AV75" s="96"/>
      <c r="AW75" s="97"/>
      <c r="AX75" s="95">
        <v>1651171</v>
      </c>
      <c r="AY75" s="96"/>
      <c r="AZ75" s="96"/>
      <c r="BA75" s="97"/>
      <c r="BB75" s="95">
        <f>IF(ISNUMBER(AN75),AN75,0)+IF(ISNUMBER(AS75),AS75,0)</f>
        <v>1651171</v>
      </c>
      <c r="BC75" s="96"/>
      <c r="BD75" s="96"/>
      <c r="BE75" s="96"/>
      <c r="BF75" s="97"/>
      <c r="BG75" s="95">
        <v>0</v>
      </c>
      <c r="BH75" s="96"/>
      <c r="BI75" s="96"/>
      <c r="BJ75" s="96"/>
      <c r="BK75" s="97"/>
      <c r="BL75" s="95">
        <v>2743367</v>
      </c>
      <c r="BM75" s="96"/>
      <c r="BN75" s="96"/>
      <c r="BO75" s="96"/>
      <c r="BP75" s="97"/>
      <c r="BQ75" s="95">
        <v>2743367</v>
      </c>
      <c r="BR75" s="96"/>
      <c r="BS75" s="96"/>
      <c r="BT75" s="97"/>
      <c r="BU75" s="95">
        <f>IF(ISNUMBER(BG75),BG75,0)+IF(ISNUMBER(BL75),BL75,0)</f>
        <v>2743367</v>
      </c>
      <c r="BV75" s="96"/>
      <c r="BW75" s="96"/>
      <c r="BX75" s="96"/>
      <c r="BY75" s="97"/>
    </row>
    <row r="76" spans="1:77" s="6" customFormat="1" ht="12.75" customHeight="1">
      <c r="A76" s="86"/>
      <c r="B76" s="84"/>
      <c r="C76" s="84"/>
      <c r="D76" s="85"/>
      <c r="E76" s="99" t="s">
        <v>147</v>
      </c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1"/>
      <c r="U76" s="103">
        <v>13122000</v>
      </c>
      <c r="V76" s="104"/>
      <c r="W76" s="104"/>
      <c r="X76" s="104"/>
      <c r="Y76" s="105"/>
      <c r="Z76" s="103">
        <v>3570112</v>
      </c>
      <c r="AA76" s="104"/>
      <c r="AB76" s="104"/>
      <c r="AC76" s="104"/>
      <c r="AD76" s="105"/>
      <c r="AE76" s="103">
        <v>3166050</v>
      </c>
      <c r="AF76" s="104"/>
      <c r="AG76" s="104"/>
      <c r="AH76" s="105"/>
      <c r="AI76" s="103">
        <f>IF(ISNUMBER(U76),U76,0)+IF(ISNUMBER(Z76),Z76,0)</f>
        <v>16692112</v>
      </c>
      <c r="AJ76" s="104"/>
      <c r="AK76" s="104"/>
      <c r="AL76" s="104"/>
      <c r="AM76" s="105"/>
      <c r="AN76" s="103">
        <v>16558359</v>
      </c>
      <c r="AO76" s="104"/>
      <c r="AP76" s="104"/>
      <c r="AQ76" s="104"/>
      <c r="AR76" s="105"/>
      <c r="AS76" s="103">
        <v>2383226</v>
      </c>
      <c r="AT76" s="104"/>
      <c r="AU76" s="104"/>
      <c r="AV76" s="104"/>
      <c r="AW76" s="105"/>
      <c r="AX76" s="103">
        <v>2183293</v>
      </c>
      <c r="AY76" s="104"/>
      <c r="AZ76" s="104"/>
      <c r="BA76" s="105"/>
      <c r="BB76" s="103">
        <f>IF(ISNUMBER(AN76),AN76,0)+IF(ISNUMBER(AS76),AS76,0)</f>
        <v>18941585</v>
      </c>
      <c r="BC76" s="104"/>
      <c r="BD76" s="104"/>
      <c r="BE76" s="104"/>
      <c r="BF76" s="105"/>
      <c r="BG76" s="103">
        <v>28393499</v>
      </c>
      <c r="BH76" s="104"/>
      <c r="BI76" s="104"/>
      <c r="BJ76" s="104"/>
      <c r="BK76" s="105"/>
      <c r="BL76" s="103">
        <v>6615317</v>
      </c>
      <c r="BM76" s="104"/>
      <c r="BN76" s="104"/>
      <c r="BO76" s="104"/>
      <c r="BP76" s="105"/>
      <c r="BQ76" s="103">
        <v>6495167</v>
      </c>
      <c r="BR76" s="104"/>
      <c r="BS76" s="104"/>
      <c r="BT76" s="105"/>
      <c r="BU76" s="103">
        <f>IF(ISNUMBER(BG76),BG76,0)+IF(ISNUMBER(BL76),BL76,0)</f>
        <v>35008816</v>
      </c>
      <c r="BV76" s="104"/>
      <c r="BW76" s="104"/>
      <c r="BX76" s="104"/>
      <c r="BY76" s="105"/>
    </row>
    <row r="78" spans="1:77" ht="14.25" customHeight="1">
      <c r="A78" s="42" t="s">
        <v>268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7" ht="15" customHeight="1">
      <c r="A79" s="53" t="s">
        <v>255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</row>
    <row r="80" spans="1:77" ht="23.1" customHeight="1">
      <c r="A80" s="66" t="s">
        <v>119</v>
      </c>
      <c r="B80" s="67"/>
      <c r="C80" s="67"/>
      <c r="D80" s="67"/>
      <c r="E80" s="68"/>
      <c r="F80" s="36" t="s">
        <v>19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0" t="s">
        <v>256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2"/>
      <c r="AN80" s="30" t="s">
        <v>259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0" t="s">
        <v>266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2"/>
    </row>
    <row r="81" spans="1:79" ht="51.75" customHeight="1">
      <c r="A81" s="69"/>
      <c r="B81" s="70"/>
      <c r="C81" s="70"/>
      <c r="D81" s="70"/>
      <c r="E81" s="7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0" t="s">
        <v>4</v>
      </c>
      <c r="V81" s="31"/>
      <c r="W81" s="31"/>
      <c r="X81" s="31"/>
      <c r="Y81" s="32"/>
      <c r="Z81" s="30" t="s">
        <v>3</v>
      </c>
      <c r="AA81" s="31"/>
      <c r="AB81" s="31"/>
      <c r="AC81" s="31"/>
      <c r="AD81" s="32"/>
      <c r="AE81" s="46" t="s">
        <v>116</v>
      </c>
      <c r="AF81" s="47"/>
      <c r="AG81" s="47"/>
      <c r="AH81" s="48"/>
      <c r="AI81" s="30" t="s">
        <v>5</v>
      </c>
      <c r="AJ81" s="31"/>
      <c r="AK81" s="31"/>
      <c r="AL81" s="31"/>
      <c r="AM81" s="32"/>
      <c r="AN81" s="30" t="s">
        <v>4</v>
      </c>
      <c r="AO81" s="31"/>
      <c r="AP81" s="31"/>
      <c r="AQ81" s="31"/>
      <c r="AR81" s="32"/>
      <c r="AS81" s="30" t="s">
        <v>3</v>
      </c>
      <c r="AT81" s="31"/>
      <c r="AU81" s="31"/>
      <c r="AV81" s="31"/>
      <c r="AW81" s="32"/>
      <c r="AX81" s="46" t="s">
        <v>116</v>
      </c>
      <c r="AY81" s="47"/>
      <c r="AZ81" s="47"/>
      <c r="BA81" s="48"/>
      <c r="BB81" s="30" t="s">
        <v>96</v>
      </c>
      <c r="BC81" s="31"/>
      <c r="BD81" s="31"/>
      <c r="BE81" s="31"/>
      <c r="BF81" s="32"/>
      <c r="BG81" s="30" t="s">
        <v>4</v>
      </c>
      <c r="BH81" s="31"/>
      <c r="BI81" s="31"/>
      <c r="BJ81" s="31"/>
      <c r="BK81" s="32"/>
      <c r="BL81" s="30" t="s">
        <v>3</v>
      </c>
      <c r="BM81" s="31"/>
      <c r="BN81" s="31"/>
      <c r="BO81" s="31"/>
      <c r="BP81" s="32"/>
      <c r="BQ81" s="46" t="s">
        <v>116</v>
      </c>
      <c r="BR81" s="47"/>
      <c r="BS81" s="47"/>
      <c r="BT81" s="48"/>
      <c r="BU81" s="36" t="s">
        <v>97</v>
      </c>
      <c r="BV81" s="36"/>
      <c r="BW81" s="36"/>
      <c r="BX81" s="36"/>
      <c r="BY81" s="36"/>
    </row>
    <row r="82" spans="1:79" ht="15" customHeight="1">
      <c r="A82" s="30">
        <v>1</v>
      </c>
      <c r="B82" s="31"/>
      <c r="C82" s="31"/>
      <c r="D82" s="31"/>
      <c r="E82" s="32"/>
      <c r="F82" s="30">
        <v>2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30">
        <v>3</v>
      </c>
      <c r="V82" s="31"/>
      <c r="W82" s="31"/>
      <c r="X82" s="31"/>
      <c r="Y82" s="32"/>
      <c r="Z82" s="30">
        <v>4</v>
      </c>
      <c r="AA82" s="31"/>
      <c r="AB82" s="31"/>
      <c r="AC82" s="31"/>
      <c r="AD82" s="32"/>
      <c r="AE82" s="30">
        <v>5</v>
      </c>
      <c r="AF82" s="31"/>
      <c r="AG82" s="31"/>
      <c r="AH82" s="32"/>
      <c r="AI82" s="30">
        <v>6</v>
      </c>
      <c r="AJ82" s="31"/>
      <c r="AK82" s="31"/>
      <c r="AL82" s="31"/>
      <c r="AM82" s="32"/>
      <c r="AN82" s="30">
        <v>7</v>
      </c>
      <c r="AO82" s="31"/>
      <c r="AP82" s="31"/>
      <c r="AQ82" s="31"/>
      <c r="AR82" s="32"/>
      <c r="AS82" s="30">
        <v>8</v>
      </c>
      <c r="AT82" s="31"/>
      <c r="AU82" s="31"/>
      <c r="AV82" s="31"/>
      <c r="AW82" s="32"/>
      <c r="AX82" s="30">
        <v>9</v>
      </c>
      <c r="AY82" s="31"/>
      <c r="AZ82" s="31"/>
      <c r="BA82" s="32"/>
      <c r="BB82" s="30">
        <v>10</v>
      </c>
      <c r="BC82" s="31"/>
      <c r="BD82" s="31"/>
      <c r="BE82" s="31"/>
      <c r="BF82" s="32"/>
      <c r="BG82" s="30">
        <v>11</v>
      </c>
      <c r="BH82" s="31"/>
      <c r="BI82" s="31"/>
      <c r="BJ82" s="31"/>
      <c r="BK82" s="32"/>
      <c r="BL82" s="30">
        <v>12</v>
      </c>
      <c r="BM82" s="31"/>
      <c r="BN82" s="31"/>
      <c r="BO82" s="31"/>
      <c r="BP82" s="32"/>
      <c r="BQ82" s="30">
        <v>13</v>
      </c>
      <c r="BR82" s="31"/>
      <c r="BS82" s="31"/>
      <c r="BT82" s="32"/>
      <c r="BU82" s="36">
        <v>14</v>
      </c>
      <c r="BV82" s="36"/>
      <c r="BW82" s="36"/>
      <c r="BX82" s="36"/>
      <c r="BY82" s="36"/>
    </row>
    <row r="83" spans="1:79" s="1" customFormat="1" ht="13.5" hidden="1" customHeight="1">
      <c r="A83" s="33" t="s">
        <v>64</v>
      </c>
      <c r="B83" s="34"/>
      <c r="C83" s="34"/>
      <c r="D83" s="34"/>
      <c r="E83" s="35"/>
      <c r="F83" s="33" t="s">
        <v>57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5"/>
      <c r="U83" s="33" t="s">
        <v>65</v>
      </c>
      <c r="V83" s="34"/>
      <c r="W83" s="34"/>
      <c r="X83" s="34"/>
      <c r="Y83" s="35"/>
      <c r="Z83" s="33" t="s">
        <v>66</v>
      </c>
      <c r="AA83" s="34"/>
      <c r="AB83" s="34"/>
      <c r="AC83" s="34"/>
      <c r="AD83" s="35"/>
      <c r="AE83" s="33" t="s">
        <v>91</v>
      </c>
      <c r="AF83" s="34"/>
      <c r="AG83" s="34"/>
      <c r="AH83" s="35"/>
      <c r="AI83" s="50" t="s">
        <v>170</v>
      </c>
      <c r="AJ83" s="51"/>
      <c r="AK83" s="51"/>
      <c r="AL83" s="51"/>
      <c r="AM83" s="52"/>
      <c r="AN83" s="33" t="s">
        <v>67</v>
      </c>
      <c r="AO83" s="34"/>
      <c r="AP83" s="34"/>
      <c r="AQ83" s="34"/>
      <c r="AR83" s="35"/>
      <c r="AS83" s="33" t="s">
        <v>68</v>
      </c>
      <c r="AT83" s="34"/>
      <c r="AU83" s="34"/>
      <c r="AV83" s="34"/>
      <c r="AW83" s="35"/>
      <c r="AX83" s="33" t="s">
        <v>92</v>
      </c>
      <c r="AY83" s="34"/>
      <c r="AZ83" s="34"/>
      <c r="BA83" s="35"/>
      <c r="BB83" s="50" t="s">
        <v>170</v>
      </c>
      <c r="BC83" s="51"/>
      <c r="BD83" s="51"/>
      <c r="BE83" s="51"/>
      <c r="BF83" s="52"/>
      <c r="BG83" s="33" t="s">
        <v>58</v>
      </c>
      <c r="BH83" s="34"/>
      <c r="BI83" s="34"/>
      <c r="BJ83" s="34"/>
      <c r="BK83" s="35"/>
      <c r="BL83" s="33" t="s">
        <v>59</v>
      </c>
      <c r="BM83" s="34"/>
      <c r="BN83" s="34"/>
      <c r="BO83" s="34"/>
      <c r="BP83" s="35"/>
      <c r="BQ83" s="33" t="s">
        <v>93</v>
      </c>
      <c r="BR83" s="34"/>
      <c r="BS83" s="34"/>
      <c r="BT83" s="35"/>
      <c r="BU83" s="44" t="s">
        <v>170</v>
      </c>
      <c r="BV83" s="44"/>
      <c r="BW83" s="44"/>
      <c r="BX83" s="44"/>
      <c r="BY83" s="44"/>
      <c r="CA83" t="s">
        <v>27</v>
      </c>
    </row>
    <row r="84" spans="1:79" s="6" customFormat="1" ht="12.75" customHeight="1">
      <c r="A84" s="86"/>
      <c r="B84" s="84"/>
      <c r="C84" s="84"/>
      <c r="D84" s="84"/>
      <c r="E84" s="85"/>
      <c r="F84" s="86" t="s">
        <v>147</v>
      </c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103"/>
      <c r="V84" s="104"/>
      <c r="W84" s="104"/>
      <c r="X84" s="104"/>
      <c r="Y84" s="105"/>
      <c r="Z84" s="103"/>
      <c r="AA84" s="104"/>
      <c r="AB84" s="104"/>
      <c r="AC84" s="104"/>
      <c r="AD84" s="105"/>
      <c r="AE84" s="103"/>
      <c r="AF84" s="104"/>
      <c r="AG84" s="104"/>
      <c r="AH84" s="105"/>
      <c r="AI84" s="103">
        <f>IF(ISNUMBER(U84),U84,0)+IF(ISNUMBER(Z84),Z84,0)</f>
        <v>0</v>
      </c>
      <c r="AJ84" s="104"/>
      <c r="AK84" s="104"/>
      <c r="AL84" s="104"/>
      <c r="AM84" s="105"/>
      <c r="AN84" s="103"/>
      <c r="AO84" s="104"/>
      <c r="AP84" s="104"/>
      <c r="AQ84" s="104"/>
      <c r="AR84" s="105"/>
      <c r="AS84" s="103"/>
      <c r="AT84" s="104"/>
      <c r="AU84" s="104"/>
      <c r="AV84" s="104"/>
      <c r="AW84" s="105"/>
      <c r="AX84" s="103"/>
      <c r="AY84" s="104"/>
      <c r="AZ84" s="104"/>
      <c r="BA84" s="105"/>
      <c r="BB84" s="103">
        <f>IF(ISNUMBER(AN84),AN84,0)+IF(ISNUMBER(AS84),AS84,0)</f>
        <v>0</v>
      </c>
      <c r="BC84" s="104"/>
      <c r="BD84" s="104"/>
      <c r="BE84" s="104"/>
      <c r="BF84" s="105"/>
      <c r="BG84" s="103"/>
      <c r="BH84" s="104"/>
      <c r="BI84" s="104"/>
      <c r="BJ84" s="104"/>
      <c r="BK84" s="105"/>
      <c r="BL84" s="103"/>
      <c r="BM84" s="104"/>
      <c r="BN84" s="104"/>
      <c r="BO84" s="104"/>
      <c r="BP84" s="105"/>
      <c r="BQ84" s="103"/>
      <c r="BR84" s="104"/>
      <c r="BS84" s="104"/>
      <c r="BT84" s="105"/>
      <c r="BU84" s="103">
        <f>IF(ISNUMBER(BG84),BG84,0)+IF(ISNUMBER(BL84),BL84,0)</f>
        <v>0</v>
      </c>
      <c r="BV84" s="104"/>
      <c r="BW84" s="104"/>
      <c r="BX84" s="104"/>
      <c r="BY84" s="105"/>
      <c r="CA84" s="6" t="s">
        <v>28</v>
      </c>
    </row>
    <row r="86" spans="1:79" ht="14.25" customHeight="1">
      <c r="A86" s="42" t="s">
        <v>283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255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>
      <c r="A88" s="66" t="s">
        <v>118</v>
      </c>
      <c r="B88" s="67"/>
      <c r="C88" s="67"/>
      <c r="D88" s="68"/>
      <c r="E88" s="60" t="s">
        <v>19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  <c r="X88" s="30" t="s">
        <v>277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2"/>
      <c r="AR88" s="36" t="s">
        <v>282</v>
      </c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</row>
    <row r="89" spans="1:79" ht="48.75" customHeight="1">
      <c r="A89" s="69"/>
      <c r="B89" s="70"/>
      <c r="C89" s="70"/>
      <c r="D89" s="71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0" t="s">
        <v>4</v>
      </c>
      <c r="Y89" s="61"/>
      <c r="Z89" s="61"/>
      <c r="AA89" s="61"/>
      <c r="AB89" s="62"/>
      <c r="AC89" s="60" t="s">
        <v>3</v>
      </c>
      <c r="AD89" s="61"/>
      <c r="AE89" s="61"/>
      <c r="AF89" s="61"/>
      <c r="AG89" s="6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6" t="s">
        <v>116</v>
      </c>
      <c r="BC89" s="47"/>
      <c r="BD89" s="47"/>
      <c r="BE89" s="47"/>
      <c r="BF89" s="48"/>
      <c r="BG89" s="30" t="s">
        <v>96</v>
      </c>
      <c r="BH89" s="31"/>
      <c r="BI89" s="31"/>
      <c r="BJ89" s="31"/>
      <c r="BK89" s="32"/>
    </row>
    <row r="90" spans="1:79" ht="12.75" customHeight="1">
      <c r="A90" s="30">
        <v>1</v>
      </c>
      <c r="B90" s="31"/>
      <c r="C90" s="31"/>
      <c r="D90" s="32"/>
      <c r="E90" s="30">
        <v>2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2.75" hidden="1" customHeight="1">
      <c r="A91" s="33" t="s">
        <v>64</v>
      </c>
      <c r="B91" s="34"/>
      <c r="C91" s="34"/>
      <c r="D91" s="35"/>
      <c r="E91" s="33" t="s">
        <v>57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79" t="s">
        <v>60</v>
      </c>
      <c r="Y91" s="80"/>
      <c r="Z91" s="80"/>
      <c r="AA91" s="80"/>
      <c r="AB91" s="81"/>
      <c r="AC91" s="79" t="s">
        <v>61</v>
      </c>
      <c r="AD91" s="80"/>
      <c r="AE91" s="80"/>
      <c r="AF91" s="80"/>
      <c r="AG91" s="81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29</v>
      </c>
    </row>
    <row r="92" spans="1:79" s="98" customFormat="1" ht="12.75" customHeight="1">
      <c r="A92" s="88">
        <v>2111</v>
      </c>
      <c r="B92" s="89"/>
      <c r="C92" s="89"/>
      <c r="D92" s="90"/>
      <c r="E92" s="91" t="s">
        <v>179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15728237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15728237</v>
      </c>
      <c r="AN92" s="96"/>
      <c r="AO92" s="96"/>
      <c r="AP92" s="96"/>
      <c r="AQ92" s="97"/>
      <c r="AR92" s="95">
        <v>16844942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16844942</v>
      </c>
      <c r="BH92" s="94"/>
      <c r="BI92" s="94"/>
      <c r="BJ92" s="94"/>
      <c r="BK92" s="94"/>
      <c r="CA92" s="98" t="s">
        <v>30</v>
      </c>
    </row>
    <row r="93" spans="1:79" s="98" customFormat="1" ht="12.75" customHeight="1">
      <c r="A93" s="88">
        <v>2120</v>
      </c>
      <c r="B93" s="89"/>
      <c r="C93" s="89"/>
      <c r="D93" s="90"/>
      <c r="E93" s="91" t="s">
        <v>180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3460212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3460212</v>
      </c>
      <c r="AN93" s="96"/>
      <c r="AO93" s="96"/>
      <c r="AP93" s="96"/>
      <c r="AQ93" s="97"/>
      <c r="AR93" s="95">
        <v>3705887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3705887</v>
      </c>
      <c r="BH93" s="94"/>
      <c r="BI93" s="94"/>
      <c r="BJ93" s="94"/>
      <c r="BK93" s="94"/>
    </row>
    <row r="94" spans="1:79" s="98" customFormat="1" ht="12.75" customHeight="1">
      <c r="A94" s="88">
        <v>2210</v>
      </c>
      <c r="B94" s="89"/>
      <c r="C94" s="89"/>
      <c r="D94" s="90"/>
      <c r="E94" s="91" t="s">
        <v>181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2813277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2813277</v>
      </c>
      <c r="AN94" s="96"/>
      <c r="AO94" s="96"/>
      <c r="AP94" s="96"/>
      <c r="AQ94" s="97"/>
      <c r="AR94" s="95">
        <v>2984887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2984887</v>
      </c>
      <c r="BH94" s="94"/>
      <c r="BI94" s="94"/>
      <c r="BJ94" s="94"/>
      <c r="BK94" s="94"/>
    </row>
    <row r="95" spans="1:79" s="98" customFormat="1" ht="12.75" customHeight="1">
      <c r="A95" s="88">
        <v>2220</v>
      </c>
      <c r="B95" s="89"/>
      <c r="C95" s="89"/>
      <c r="D95" s="90"/>
      <c r="E95" s="91" t="s">
        <v>182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16200</v>
      </c>
      <c r="Y95" s="96"/>
      <c r="Z95" s="96"/>
      <c r="AA95" s="96"/>
      <c r="AB95" s="97"/>
      <c r="AC95" s="95">
        <v>0</v>
      </c>
      <c r="AD95" s="96"/>
      <c r="AE95" s="96"/>
      <c r="AF95" s="96"/>
      <c r="AG95" s="97"/>
      <c r="AH95" s="95">
        <v>0</v>
      </c>
      <c r="AI95" s="96"/>
      <c r="AJ95" s="96"/>
      <c r="AK95" s="96"/>
      <c r="AL95" s="97"/>
      <c r="AM95" s="95">
        <f>IF(ISNUMBER(X95),X95,0)+IF(ISNUMBER(AC95),AC95,0)</f>
        <v>16200</v>
      </c>
      <c r="AN95" s="96"/>
      <c r="AO95" s="96"/>
      <c r="AP95" s="96"/>
      <c r="AQ95" s="97"/>
      <c r="AR95" s="95">
        <v>17188</v>
      </c>
      <c r="AS95" s="96"/>
      <c r="AT95" s="96"/>
      <c r="AU95" s="96"/>
      <c r="AV95" s="97"/>
      <c r="AW95" s="95">
        <v>0</v>
      </c>
      <c r="AX95" s="96"/>
      <c r="AY95" s="96"/>
      <c r="AZ95" s="96"/>
      <c r="BA95" s="97"/>
      <c r="BB95" s="95">
        <v>0</v>
      </c>
      <c r="BC95" s="96"/>
      <c r="BD95" s="96"/>
      <c r="BE95" s="96"/>
      <c r="BF95" s="97"/>
      <c r="BG95" s="94">
        <f>IF(ISNUMBER(AR95),AR95,0)+IF(ISNUMBER(AW95),AW95,0)</f>
        <v>17188</v>
      </c>
      <c r="BH95" s="94"/>
      <c r="BI95" s="94"/>
      <c r="BJ95" s="94"/>
      <c r="BK95" s="94"/>
    </row>
    <row r="96" spans="1:79" s="98" customFormat="1" ht="12.75" customHeight="1">
      <c r="A96" s="88">
        <v>2230</v>
      </c>
      <c r="B96" s="89"/>
      <c r="C96" s="89"/>
      <c r="D96" s="90"/>
      <c r="E96" s="91" t="s">
        <v>183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5">
        <v>1750248</v>
      </c>
      <c r="Y96" s="96"/>
      <c r="Z96" s="96"/>
      <c r="AA96" s="96"/>
      <c r="AB96" s="97"/>
      <c r="AC96" s="95">
        <v>129762</v>
      </c>
      <c r="AD96" s="96"/>
      <c r="AE96" s="96"/>
      <c r="AF96" s="96"/>
      <c r="AG96" s="97"/>
      <c r="AH96" s="95">
        <v>0</v>
      </c>
      <c r="AI96" s="96"/>
      <c r="AJ96" s="96"/>
      <c r="AK96" s="96"/>
      <c r="AL96" s="97"/>
      <c r="AM96" s="95">
        <f>IF(ISNUMBER(X96),X96,0)+IF(ISNUMBER(AC96),AC96,0)</f>
        <v>1880010</v>
      </c>
      <c r="AN96" s="96"/>
      <c r="AO96" s="96"/>
      <c r="AP96" s="96"/>
      <c r="AQ96" s="97"/>
      <c r="AR96" s="95">
        <v>1857013</v>
      </c>
      <c r="AS96" s="96"/>
      <c r="AT96" s="96"/>
      <c r="AU96" s="96"/>
      <c r="AV96" s="97"/>
      <c r="AW96" s="95">
        <v>137677</v>
      </c>
      <c r="AX96" s="96"/>
      <c r="AY96" s="96"/>
      <c r="AZ96" s="96"/>
      <c r="BA96" s="97"/>
      <c r="BB96" s="95">
        <v>0</v>
      </c>
      <c r="BC96" s="96"/>
      <c r="BD96" s="96"/>
      <c r="BE96" s="96"/>
      <c r="BF96" s="97"/>
      <c r="BG96" s="94">
        <f>IF(ISNUMBER(AR96),AR96,0)+IF(ISNUMBER(AW96),AW96,0)</f>
        <v>1994690</v>
      </c>
      <c r="BH96" s="94"/>
      <c r="BI96" s="94"/>
      <c r="BJ96" s="94"/>
      <c r="BK96" s="94"/>
    </row>
    <row r="97" spans="1:64" s="98" customFormat="1" ht="12.75" customHeight="1">
      <c r="A97" s="88">
        <v>2240</v>
      </c>
      <c r="B97" s="89"/>
      <c r="C97" s="89"/>
      <c r="D97" s="90"/>
      <c r="E97" s="91" t="s">
        <v>184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5">
        <v>2418827</v>
      </c>
      <c r="Y97" s="96"/>
      <c r="Z97" s="96"/>
      <c r="AA97" s="96"/>
      <c r="AB97" s="97"/>
      <c r="AC97" s="95">
        <v>0</v>
      </c>
      <c r="AD97" s="96"/>
      <c r="AE97" s="96"/>
      <c r="AF97" s="96"/>
      <c r="AG97" s="97"/>
      <c r="AH97" s="95">
        <v>0</v>
      </c>
      <c r="AI97" s="96"/>
      <c r="AJ97" s="96"/>
      <c r="AK97" s="96"/>
      <c r="AL97" s="97"/>
      <c r="AM97" s="95">
        <f>IF(ISNUMBER(X97),X97,0)+IF(ISNUMBER(AC97),AC97,0)</f>
        <v>2418827</v>
      </c>
      <c r="AN97" s="96"/>
      <c r="AO97" s="96"/>
      <c r="AP97" s="96"/>
      <c r="AQ97" s="97"/>
      <c r="AR97" s="95">
        <v>2566375</v>
      </c>
      <c r="AS97" s="96"/>
      <c r="AT97" s="96"/>
      <c r="AU97" s="96"/>
      <c r="AV97" s="97"/>
      <c r="AW97" s="95">
        <v>0</v>
      </c>
      <c r="AX97" s="96"/>
      <c r="AY97" s="96"/>
      <c r="AZ97" s="96"/>
      <c r="BA97" s="97"/>
      <c r="BB97" s="95">
        <v>0</v>
      </c>
      <c r="BC97" s="96"/>
      <c r="BD97" s="96"/>
      <c r="BE97" s="96"/>
      <c r="BF97" s="97"/>
      <c r="BG97" s="94">
        <f>IF(ISNUMBER(AR97),AR97,0)+IF(ISNUMBER(AW97),AW97,0)</f>
        <v>2566375</v>
      </c>
      <c r="BH97" s="94"/>
      <c r="BI97" s="94"/>
      <c r="BJ97" s="94"/>
      <c r="BK97" s="94"/>
    </row>
    <row r="98" spans="1:64" s="98" customFormat="1" ht="12.75" customHeight="1">
      <c r="A98" s="88">
        <v>2250</v>
      </c>
      <c r="B98" s="89"/>
      <c r="C98" s="89"/>
      <c r="D98" s="90"/>
      <c r="E98" s="91" t="s">
        <v>185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5">
        <v>110656</v>
      </c>
      <c r="Y98" s="96"/>
      <c r="Z98" s="96"/>
      <c r="AA98" s="96"/>
      <c r="AB98" s="97"/>
      <c r="AC98" s="95">
        <v>0</v>
      </c>
      <c r="AD98" s="96"/>
      <c r="AE98" s="96"/>
      <c r="AF98" s="96"/>
      <c r="AG98" s="97"/>
      <c r="AH98" s="95">
        <v>0</v>
      </c>
      <c r="AI98" s="96"/>
      <c r="AJ98" s="96"/>
      <c r="AK98" s="96"/>
      <c r="AL98" s="97"/>
      <c r="AM98" s="95">
        <f>IF(ISNUMBER(X98),X98,0)+IF(ISNUMBER(AC98),AC98,0)</f>
        <v>110656</v>
      </c>
      <c r="AN98" s="96"/>
      <c r="AO98" s="96"/>
      <c r="AP98" s="96"/>
      <c r="AQ98" s="97"/>
      <c r="AR98" s="95">
        <v>117406</v>
      </c>
      <c r="AS98" s="96"/>
      <c r="AT98" s="96"/>
      <c r="AU98" s="96"/>
      <c r="AV98" s="97"/>
      <c r="AW98" s="95">
        <v>0</v>
      </c>
      <c r="AX98" s="96"/>
      <c r="AY98" s="96"/>
      <c r="AZ98" s="96"/>
      <c r="BA98" s="97"/>
      <c r="BB98" s="95">
        <v>0</v>
      </c>
      <c r="BC98" s="96"/>
      <c r="BD98" s="96"/>
      <c r="BE98" s="96"/>
      <c r="BF98" s="97"/>
      <c r="BG98" s="94">
        <f>IF(ISNUMBER(AR98),AR98,0)+IF(ISNUMBER(AW98),AW98,0)</f>
        <v>117406</v>
      </c>
      <c r="BH98" s="94"/>
      <c r="BI98" s="94"/>
      <c r="BJ98" s="94"/>
      <c r="BK98" s="94"/>
    </row>
    <row r="99" spans="1:64" s="98" customFormat="1" ht="12.75" customHeight="1">
      <c r="A99" s="88">
        <v>2272</v>
      </c>
      <c r="B99" s="89"/>
      <c r="C99" s="89"/>
      <c r="D99" s="90"/>
      <c r="E99" s="91" t="s">
        <v>186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5">
        <v>63439</v>
      </c>
      <c r="Y99" s="96"/>
      <c r="Z99" s="96"/>
      <c r="AA99" s="96"/>
      <c r="AB99" s="97"/>
      <c r="AC99" s="95">
        <v>0</v>
      </c>
      <c r="AD99" s="96"/>
      <c r="AE99" s="96"/>
      <c r="AF99" s="96"/>
      <c r="AG99" s="97"/>
      <c r="AH99" s="95">
        <v>0</v>
      </c>
      <c r="AI99" s="96"/>
      <c r="AJ99" s="96"/>
      <c r="AK99" s="96"/>
      <c r="AL99" s="97"/>
      <c r="AM99" s="95">
        <f>IF(ISNUMBER(X99),X99,0)+IF(ISNUMBER(AC99),AC99,0)</f>
        <v>63439</v>
      </c>
      <c r="AN99" s="96"/>
      <c r="AO99" s="96"/>
      <c r="AP99" s="96"/>
      <c r="AQ99" s="97"/>
      <c r="AR99" s="95">
        <v>67309</v>
      </c>
      <c r="AS99" s="96"/>
      <c r="AT99" s="96"/>
      <c r="AU99" s="96"/>
      <c r="AV99" s="97"/>
      <c r="AW99" s="95">
        <v>0</v>
      </c>
      <c r="AX99" s="96"/>
      <c r="AY99" s="96"/>
      <c r="AZ99" s="96"/>
      <c r="BA99" s="97"/>
      <c r="BB99" s="95">
        <v>0</v>
      </c>
      <c r="BC99" s="96"/>
      <c r="BD99" s="96"/>
      <c r="BE99" s="96"/>
      <c r="BF99" s="97"/>
      <c r="BG99" s="94">
        <f>IF(ISNUMBER(AR99),AR99,0)+IF(ISNUMBER(AW99),AW99,0)</f>
        <v>67309</v>
      </c>
      <c r="BH99" s="94"/>
      <c r="BI99" s="94"/>
      <c r="BJ99" s="94"/>
      <c r="BK99" s="94"/>
    </row>
    <row r="100" spans="1:64" s="98" customFormat="1" ht="12.75" customHeight="1">
      <c r="A100" s="88">
        <v>2273</v>
      </c>
      <c r="B100" s="89"/>
      <c r="C100" s="89"/>
      <c r="D100" s="90"/>
      <c r="E100" s="91" t="s">
        <v>187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5">
        <v>792927</v>
      </c>
      <c r="Y100" s="96"/>
      <c r="Z100" s="96"/>
      <c r="AA100" s="96"/>
      <c r="AB100" s="97"/>
      <c r="AC100" s="95">
        <v>0</v>
      </c>
      <c r="AD100" s="96"/>
      <c r="AE100" s="96"/>
      <c r="AF100" s="96"/>
      <c r="AG100" s="97"/>
      <c r="AH100" s="95">
        <v>0</v>
      </c>
      <c r="AI100" s="96"/>
      <c r="AJ100" s="96"/>
      <c r="AK100" s="96"/>
      <c r="AL100" s="97"/>
      <c r="AM100" s="95">
        <f>IF(ISNUMBER(X100),X100,0)+IF(ISNUMBER(AC100),AC100,0)</f>
        <v>792927</v>
      </c>
      <c r="AN100" s="96"/>
      <c r="AO100" s="96"/>
      <c r="AP100" s="96"/>
      <c r="AQ100" s="97"/>
      <c r="AR100" s="95">
        <v>841296</v>
      </c>
      <c r="AS100" s="96"/>
      <c r="AT100" s="96"/>
      <c r="AU100" s="96"/>
      <c r="AV100" s="97"/>
      <c r="AW100" s="95">
        <v>0</v>
      </c>
      <c r="AX100" s="96"/>
      <c r="AY100" s="96"/>
      <c r="AZ100" s="96"/>
      <c r="BA100" s="97"/>
      <c r="BB100" s="95">
        <v>0</v>
      </c>
      <c r="BC100" s="96"/>
      <c r="BD100" s="96"/>
      <c r="BE100" s="96"/>
      <c r="BF100" s="97"/>
      <c r="BG100" s="94">
        <f>IF(ISNUMBER(AR100),AR100,0)+IF(ISNUMBER(AW100),AW100,0)</f>
        <v>841296</v>
      </c>
      <c r="BH100" s="94"/>
      <c r="BI100" s="94"/>
      <c r="BJ100" s="94"/>
      <c r="BK100" s="94"/>
    </row>
    <row r="101" spans="1:64" s="98" customFormat="1" ht="12.75" customHeight="1">
      <c r="A101" s="88">
        <v>2274</v>
      </c>
      <c r="B101" s="89"/>
      <c r="C101" s="89"/>
      <c r="D101" s="90"/>
      <c r="E101" s="91" t="s">
        <v>188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5">
        <v>3240953</v>
      </c>
      <c r="Y101" s="96"/>
      <c r="Z101" s="96"/>
      <c r="AA101" s="96"/>
      <c r="AB101" s="97"/>
      <c r="AC101" s="95">
        <v>0</v>
      </c>
      <c r="AD101" s="96"/>
      <c r="AE101" s="96"/>
      <c r="AF101" s="96"/>
      <c r="AG101" s="97"/>
      <c r="AH101" s="95">
        <v>0</v>
      </c>
      <c r="AI101" s="96"/>
      <c r="AJ101" s="96"/>
      <c r="AK101" s="96"/>
      <c r="AL101" s="97"/>
      <c r="AM101" s="95">
        <f>IF(ISNUMBER(X101),X101,0)+IF(ISNUMBER(AC101),AC101,0)</f>
        <v>3240953</v>
      </c>
      <c r="AN101" s="96"/>
      <c r="AO101" s="96"/>
      <c r="AP101" s="96"/>
      <c r="AQ101" s="97"/>
      <c r="AR101" s="95">
        <v>3438651</v>
      </c>
      <c r="AS101" s="96"/>
      <c r="AT101" s="96"/>
      <c r="AU101" s="96"/>
      <c r="AV101" s="97"/>
      <c r="AW101" s="95">
        <v>0</v>
      </c>
      <c r="AX101" s="96"/>
      <c r="AY101" s="96"/>
      <c r="AZ101" s="96"/>
      <c r="BA101" s="97"/>
      <c r="BB101" s="95">
        <v>0</v>
      </c>
      <c r="BC101" s="96"/>
      <c r="BD101" s="96"/>
      <c r="BE101" s="96"/>
      <c r="BF101" s="97"/>
      <c r="BG101" s="94">
        <f>IF(ISNUMBER(AR101),AR101,0)+IF(ISNUMBER(AW101),AW101,0)</f>
        <v>3438651</v>
      </c>
      <c r="BH101" s="94"/>
      <c r="BI101" s="94"/>
      <c r="BJ101" s="94"/>
      <c r="BK101" s="94"/>
    </row>
    <row r="102" spans="1:64" s="98" customFormat="1" ht="12.75" customHeight="1">
      <c r="A102" s="88">
        <v>2275</v>
      </c>
      <c r="B102" s="89"/>
      <c r="C102" s="89"/>
      <c r="D102" s="90"/>
      <c r="E102" s="91" t="s">
        <v>189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5">
        <v>50881</v>
      </c>
      <c r="Y102" s="96"/>
      <c r="Z102" s="96"/>
      <c r="AA102" s="96"/>
      <c r="AB102" s="97"/>
      <c r="AC102" s="95">
        <v>0</v>
      </c>
      <c r="AD102" s="96"/>
      <c r="AE102" s="96"/>
      <c r="AF102" s="96"/>
      <c r="AG102" s="97"/>
      <c r="AH102" s="95">
        <v>0</v>
      </c>
      <c r="AI102" s="96"/>
      <c r="AJ102" s="96"/>
      <c r="AK102" s="96"/>
      <c r="AL102" s="97"/>
      <c r="AM102" s="95">
        <f>IF(ISNUMBER(X102),X102,0)+IF(ISNUMBER(AC102),AC102,0)</f>
        <v>50881</v>
      </c>
      <c r="AN102" s="96"/>
      <c r="AO102" s="96"/>
      <c r="AP102" s="96"/>
      <c r="AQ102" s="97"/>
      <c r="AR102" s="95">
        <v>53985</v>
      </c>
      <c r="AS102" s="96"/>
      <c r="AT102" s="96"/>
      <c r="AU102" s="96"/>
      <c r="AV102" s="97"/>
      <c r="AW102" s="95">
        <v>0</v>
      </c>
      <c r="AX102" s="96"/>
      <c r="AY102" s="96"/>
      <c r="AZ102" s="96"/>
      <c r="BA102" s="97"/>
      <c r="BB102" s="95">
        <v>0</v>
      </c>
      <c r="BC102" s="96"/>
      <c r="BD102" s="96"/>
      <c r="BE102" s="96"/>
      <c r="BF102" s="97"/>
      <c r="BG102" s="94">
        <f>IF(ISNUMBER(AR102),AR102,0)+IF(ISNUMBER(AW102),AW102,0)</f>
        <v>53985</v>
      </c>
      <c r="BH102" s="94"/>
      <c r="BI102" s="94"/>
      <c r="BJ102" s="94"/>
      <c r="BK102" s="94"/>
    </row>
    <row r="103" spans="1:64" s="98" customFormat="1" ht="25.5" customHeight="1">
      <c r="A103" s="88">
        <v>2282</v>
      </c>
      <c r="B103" s="89"/>
      <c r="C103" s="89"/>
      <c r="D103" s="90"/>
      <c r="E103" s="91" t="s">
        <v>190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5">
        <v>45468</v>
      </c>
      <c r="Y103" s="96"/>
      <c r="Z103" s="96"/>
      <c r="AA103" s="96"/>
      <c r="AB103" s="97"/>
      <c r="AC103" s="95">
        <v>0</v>
      </c>
      <c r="AD103" s="96"/>
      <c r="AE103" s="96"/>
      <c r="AF103" s="96"/>
      <c r="AG103" s="97"/>
      <c r="AH103" s="95">
        <v>0</v>
      </c>
      <c r="AI103" s="96"/>
      <c r="AJ103" s="96"/>
      <c r="AK103" s="96"/>
      <c r="AL103" s="97"/>
      <c r="AM103" s="95">
        <f>IF(ISNUMBER(X103),X103,0)+IF(ISNUMBER(AC103),AC103,0)</f>
        <v>45468</v>
      </c>
      <c r="AN103" s="96"/>
      <c r="AO103" s="96"/>
      <c r="AP103" s="96"/>
      <c r="AQ103" s="97"/>
      <c r="AR103" s="95">
        <v>48242</v>
      </c>
      <c r="AS103" s="96"/>
      <c r="AT103" s="96"/>
      <c r="AU103" s="96"/>
      <c r="AV103" s="97"/>
      <c r="AW103" s="95">
        <v>0</v>
      </c>
      <c r="AX103" s="96"/>
      <c r="AY103" s="96"/>
      <c r="AZ103" s="96"/>
      <c r="BA103" s="97"/>
      <c r="BB103" s="95">
        <v>0</v>
      </c>
      <c r="BC103" s="96"/>
      <c r="BD103" s="96"/>
      <c r="BE103" s="96"/>
      <c r="BF103" s="97"/>
      <c r="BG103" s="94">
        <f>IF(ISNUMBER(AR103),AR103,0)+IF(ISNUMBER(AW103),AW103,0)</f>
        <v>48242</v>
      </c>
      <c r="BH103" s="94"/>
      <c r="BI103" s="94"/>
      <c r="BJ103" s="94"/>
      <c r="BK103" s="94"/>
    </row>
    <row r="104" spans="1:64" s="98" customFormat="1" ht="12.75" customHeight="1">
      <c r="A104" s="88">
        <v>2730</v>
      </c>
      <c r="B104" s="89"/>
      <c r="C104" s="89"/>
      <c r="D104" s="90"/>
      <c r="E104" s="91" t="s">
        <v>191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5">
        <v>12960</v>
      </c>
      <c r="Y104" s="96"/>
      <c r="Z104" s="96"/>
      <c r="AA104" s="96"/>
      <c r="AB104" s="97"/>
      <c r="AC104" s="95">
        <v>0</v>
      </c>
      <c r="AD104" s="96"/>
      <c r="AE104" s="96"/>
      <c r="AF104" s="96"/>
      <c r="AG104" s="97"/>
      <c r="AH104" s="95">
        <v>0</v>
      </c>
      <c r="AI104" s="96"/>
      <c r="AJ104" s="96"/>
      <c r="AK104" s="96"/>
      <c r="AL104" s="97"/>
      <c r="AM104" s="95">
        <f>IF(ISNUMBER(X104),X104,0)+IF(ISNUMBER(AC104),AC104,0)</f>
        <v>12960</v>
      </c>
      <c r="AN104" s="96"/>
      <c r="AO104" s="96"/>
      <c r="AP104" s="96"/>
      <c r="AQ104" s="97"/>
      <c r="AR104" s="95">
        <v>13751</v>
      </c>
      <c r="AS104" s="96"/>
      <c r="AT104" s="96"/>
      <c r="AU104" s="96"/>
      <c r="AV104" s="97"/>
      <c r="AW104" s="95">
        <v>0</v>
      </c>
      <c r="AX104" s="96"/>
      <c r="AY104" s="96"/>
      <c r="AZ104" s="96"/>
      <c r="BA104" s="97"/>
      <c r="BB104" s="95">
        <v>0</v>
      </c>
      <c r="BC104" s="96"/>
      <c r="BD104" s="96"/>
      <c r="BE104" s="96"/>
      <c r="BF104" s="97"/>
      <c r="BG104" s="94">
        <f>IF(ISNUMBER(AR104),AR104,0)+IF(ISNUMBER(AW104),AW104,0)</f>
        <v>13751</v>
      </c>
      <c r="BH104" s="94"/>
      <c r="BI104" s="94"/>
      <c r="BJ104" s="94"/>
      <c r="BK104" s="94"/>
    </row>
    <row r="105" spans="1:64" s="98" customFormat="1" ht="12.75" customHeight="1">
      <c r="A105" s="88">
        <v>2800</v>
      </c>
      <c r="B105" s="89"/>
      <c r="C105" s="89"/>
      <c r="D105" s="90"/>
      <c r="E105" s="91" t="s">
        <v>192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5">
        <v>17496</v>
      </c>
      <c r="Y105" s="96"/>
      <c r="Z105" s="96"/>
      <c r="AA105" s="96"/>
      <c r="AB105" s="97"/>
      <c r="AC105" s="95">
        <v>0</v>
      </c>
      <c r="AD105" s="96"/>
      <c r="AE105" s="96"/>
      <c r="AF105" s="96"/>
      <c r="AG105" s="97"/>
      <c r="AH105" s="95">
        <v>0</v>
      </c>
      <c r="AI105" s="96"/>
      <c r="AJ105" s="96"/>
      <c r="AK105" s="96"/>
      <c r="AL105" s="97"/>
      <c r="AM105" s="95">
        <f>IF(ISNUMBER(X105),X105,0)+IF(ISNUMBER(AC105),AC105,0)</f>
        <v>17496</v>
      </c>
      <c r="AN105" s="96"/>
      <c r="AO105" s="96"/>
      <c r="AP105" s="96"/>
      <c r="AQ105" s="97"/>
      <c r="AR105" s="95">
        <v>18563</v>
      </c>
      <c r="AS105" s="96"/>
      <c r="AT105" s="96"/>
      <c r="AU105" s="96"/>
      <c r="AV105" s="97"/>
      <c r="AW105" s="95">
        <v>0</v>
      </c>
      <c r="AX105" s="96"/>
      <c r="AY105" s="96"/>
      <c r="AZ105" s="96"/>
      <c r="BA105" s="97"/>
      <c r="BB105" s="95">
        <v>0</v>
      </c>
      <c r="BC105" s="96"/>
      <c r="BD105" s="96"/>
      <c r="BE105" s="96"/>
      <c r="BF105" s="97"/>
      <c r="BG105" s="94">
        <f>IF(ISNUMBER(AR105),AR105,0)+IF(ISNUMBER(AW105),AW105,0)</f>
        <v>18563</v>
      </c>
      <c r="BH105" s="94"/>
      <c r="BI105" s="94"/>
      <c r="BJ105" s="94"/>
      <c r="BK105" s="94"/>
    </row>
    <row r="106" spans="1:64" s="98" customFormat="1" ht="25.5" customHeight="1">
      <c r="A106" s="88">
        <v>3110</v>
      </c>
      <c r="B106" s="89"/>
      <c r="C106" s="89"/>
      <c r="D106" s="90"/>
      <c r="E106" s="91" t="s">
        <v>193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5">
        <v>0</v>
      </c>
      <c r="Y106" s="96"/>
      <c r="Z106" s="96"/>
      <c r="AA106" s="96"/>
      <c r="AB106" s="97"/>
      <c r="AC106" s="95">
        <v>1237900</v>
      </c>
      <c r="AD106" s="96"/>
      <c r="AE106" s="96"/>
      <c r="AF106" s="96"/>
      <c r="AG106" s="97"/>
      <c r="AH106" s="95">
        <v>1237900</v>
      </c>
      <c r="AI106" s="96"/>
      <c r="AJ106" s="96"/>
      <c r="AK106" s="96"/>
      <c r="AL106" s="97"/>
      <c r="AM106" s="95">
        <f>IF(ISNUMBER(X106),X106,0)+IF(ISNUMBER(AC106),AC106,0)</f>
        <v>1237900</v>
      </c>
      <c r="AN106" s="96"/>
      <c r="AO106" s="96"/>
      <c r="AP106" s="96"/>
      <c r="AQ106" s="97"/>
      <c r="AR106" s="95">
        <v>0</v>
      </c>
      <c r="AS106" s="96"/>
      <c r="AT106" s="96"/>
      <c r="AU106" s="96"/>
      <c r="AV106" s="97"/>
      <c r="AW106" s="95">
        <v>1237900</v>
      </c>
      <c r="AX106" s="96"/>
      <c r="AY106" s="96"/>
      <c r="AZ106" s="96"/>
      <c r="BA106" s="97"/>
      <c r="BB106" s="95">
        <v>1237900</v>
      </c>
      <c r="BC106" s="96"/>
      <c r="BD106" s="96"/>
      <c r="BE106" s="96"/>
      <c r="BF106" s="97"/>
      <c r="BG106" s="94">
        <f>IF(ISNUMBER(AR106),AR106,0)+IF(ISNUMBER(AW106),AW106,0)</f>
        <v>1237900</v>
      </c>
      <c r="BH106" s="94"/>
      <c r="BI106" s="94"/>
      <c r="BJ106" s="94"/>
      <c r="BK106" s="94"/>
    </row>
    <row r="107" spans="1:64" s="98" customFormat="1" ht="12.75" customHeight="1">
      <c r="A107" s="88">
        <v>3132</v>
      </c>
      <c r="B107" s="89"/>
      <c r="C107" s="89"/>
      <c r="D107" s="90"/>
      <c r="E107" s="91" t="s">
        <v>194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5">
        <v>0</v>
      </c>
      <c r="Y107" s="96"/>
      <c r="Z107" s="96"/>
      <c r="AA107" s="96"/>
      <c r="AB107" s="97"/>
      <c r="AC107" s="95">
        <v>2541057</v>
      </c>
      <c r="AD107" s="96"/>
      <c r="AE107" s="96"/>
      <c r="AF107" s="96"/>
      <c r="AG107" s="97"/>
      <c r="AH107" s="95">
        <v>2541057</v>
      </c>
      <c r="AI107" s="96"/>
      <c r="AJ107" s="96"/>
      <c r="AK107" s="96"/>
      <c r="AL107" s="97"/>
      <c r="AM107" s="95">
        <f>IF(ISNUMBER(X107),X107,0)+IF(ISNUMBER(AC107),AC107,0)</f>
        <v>2541057</v>
      </c>
      <c r="AN107" s="96"/>
      <c r="AO107" s="96"/>
      <c r="AP107" s="96"/>
      <c r="AQ107" s="97"/>
      <c r="AR107" s="95">
        <v>0</v>
      </c>
      <c r="AS107" s="96"/>
      <c r="AT107" s="96"/>
      <c r="AU107" s="96"/>
      <c r="AV107" s="97"/>
      <c r="AW107" s="95">
        <v>1483000</v>
      </c>
      <c r="AX107" s="96"/>
      <c r="AY107" s="96"/>
      <c r="AZ107" s="96"/>
      <c r="BA107" s="97"/>
      <c r="BB107" s="95">
        <v>1483000</v>
      </c>
      <c r="BC107" s="96"/>
      <c r="BD107" s="96"/>
      <c r="BE107" s="96"/>
      <c r="BF107" s="97"/>
      <c r="BG107" s="94">
        <f>IF(ISNUMBER(AR107),AR107,0)+IF(ISNUMBER(AW107),AW107,0)</f>
        <v>1483000</v>
      </c>
      <c r="BH107" s="94"/>
      <c r="BI107" s="94"/>
      <c r="BJ107" s="94"/>
      <c r="BK107" s="94"/>
    </row>
    <row r="108" spans="1:64" s="6" customFormat="1" ht="12.75" customHeight="1">
      <c r="A108" s="86"/>
      <c r="B108" s="84"/>
      <c r="C108" s="84"/>
      <c r="D108" s="85"/>
      <c r="E108" s="99" t="s">
        <v>147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1"/>
      <c r="X108" s="103">
        <v>30521781</v>
      </c>
      <c r="Y108" s="104"/>
      <c r="Z108" s="104"/>
      <c r="AA108" s="104"/>
      <c r="AB108" s="105"/>
      <c r="AC108" s="103">
        <v>3908719</v>
      </c>
      <c r="AD108" s="104"/>
      <c r="AE108" s="104"/>
      <c r="AF108" s="104"/>
      <c r="AG108" s="105"/>
      <c r="AH108" s="103">
        <v>3778957</v>
      </c>
      <c r="AI108" s="104"/>
      <c r="AJ108" s="104"/>
      <c r="AK108" s="104"/>
      <c r="AL108" s="105"/>
      <c r="AM108" s="103">
        <f>IF(ISNUMBER(X108),X108,0)+IF(ISNUMBER(AC108),AC108,0)</f>
        <v>34430500</v>
      </c>
      <c r="AN108" s="104"/>
      <c r="AO108" s="104"/>
      <c r="AP108" s="104"/>
      <c r="AQ108" s="105"/>
      <c r="AR108" s="103">
        <v>32575495</v>
      </c>
      <c r="AS108" s="104"/>
      <c r="AT108" s="104"/>
      <c r="AU108" s="104"/>
      <c r="AV108" s="105"/>
      <c r="AW108" s="103">
        <v>2858577</v>
      </c>
      <c r="AX108" s="104"/>
      <c r="AY108" s="104"/>
      <c r="AZ108" s="104"/>
      <c r="BA108" s="105"/>
      <c r="BB108" s="103">
        <v>2720900</v>
      </c>
      <c r="BC108" s="104"/>
      <c r="BD108" s="104"/>
      <c r="BE108" s="104"/>
      <c r="BF108" s="105"/>
      <c r="BG108" s="102">
        <f>IF(ISNUMBER(AR108),AR108,0)+IF(ISNUMBER(AW108),AW108,0)</f>
        <v>35434072</v>
      </c>
      <c r="BH108" s="102"/>
      <c r="BI108" s="102"/>
      <c r="BJ108" s="102"/>
      <c r="BK108" s="102"/>
    </row>
    <row r="110" spans="1:64" ht="14.25" customHeight="1">
      <c r="A110" s="42" t="s">
        <v>284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ht="15" customHeight="1">
      <c r="A111" s="53" t="s">
        <v>255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</row>
    <row r="112" spans="1:64" ht="23.1" customHeight="1">
      <c r="A112" s="66" t="s">
        <v>119</v>
      </c>
      <c r="B112" s="67"/>
      <c r="C112" s="67"/>
      <c r="D112" s="67"/>
      <c r="E112" s="68"/>
      <c r="F112" s="60" t="s">
        <v>19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2"/>
      <c r="X112" s="36" t="s">
        <v>277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0" t="s">
        <v>282</v>
      </c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79" ht="53.25" customHeight="1">
      <c r="A113" s="69"/>
      <c r="B113" s="70"/>
      <c r="C113" s="70"/>
      <c r="D113" s="70"/>
      <c r="E113" s="71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5"/>
      <c r="X113" s="30" t="s">
        <v>4</v>
      </c>
      <c r="Y113" s="31"/>
      <c r="Z113" s="31"/>
      <c r="AA113" s="31"/>
      <c r="AB113" s="32"/>
      <c r="AC113" s="30" t="s">
        <v>3</v>
      </c>
      <c r="AD113" s="31"/>
      <c r="AE113" s="31"/>
      <c r="AF113" s="31"/>
      <c r="AG113" s="32"/>
      <c r="AH113" s="46" t="s">
        <v>116</v>
      </c>
      <c r="AI113" s="47"/>
      <c r="AJ113" s="47"/>
      <c r="AK113" s="47"/>
      <c r="AL113" s="48"/>
      <c r="AM113" s="30" t="s">
        <v>5</v>
      </c>
      <c r="AN113" s="31"/>
      <c r="AO113" s="31"/>
      <c r="AP113" s="31"/>
      <c r="AQ113" s="32"/>
      <c r="AR113" s="30" t="s">
        <v>4</v>
      </c>
      <c r="AS113" s="31"/>
      <c r="AT113" s="31"/>
      <c r="AU113" s="31"/>
      <c r="AV113" s="32"/>
      <c r="AW113" s="30" t="s">
        <v>3</v>
      </c>
      <c r="AX113" s="31"/>
      <c r="AY113" s="31"/>
      <c r="AZ113" s="31"/>
      <c r="BA113" s="32"/>
      <c r="BB113" s="49" t="s">
        <v>116</v>
      </c>
      <c r="BC113" s="49"/>
      <c r="BD113" s="49"/>
      <c r="BE113" s="49"/>
      <c r="BF113" s="49"/>
      <c r="BG113" s="30" t="s">
        <v>96</v>
      </c>
      <c r="BH113" s="31"/>
      <c r="BI113" s="31"/>
      <c r="BJ113" s="31"/>
      <c r="BK113" s="32"/>
    </row>
    <row r="114" spans="1:79" ht="15" customHeight="1">
      <c r="A114" s="30">
        <v>1</v>
      </c>
      <c r="B114" s="31"/>
      <c r="C114" s="31"/>
      <c r="D114" s="31"/>
      <c r="E114" s="32"/>
      <c r="F114" s="30">
        <v>2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2"/>
      <c r="X114" s="30">
        <v>3</v>
      </c>
      <c r="Y114" s="31"/>
      <c r="Z114" s="31"/>
      <c r="AA114" s="31"/>
      <c r="AB114" s="32"/>
      <c r="AC114" s="30">
        <v>4</v>
      </c>
      <c r="AD114" s="31"/>
      <c r="AE114" s="31"/>
      <c r="AF114" s="31"/>
      <c r="AG114" s="32"/>
      <c r="AH114" s="30">
        <v>5</v>
      </c>
      <c r="AI114" s="31"/>
      <c r="AJ114" s="31"/>
      <c r="AK114" s="31"/>
      <c r="AL114" s="32"/>
      <c r="AM114" s="30">
        <v>6</v>
      </c>
      <c r="AN114" s="31"/>
      <c r="AO114" s="31"/>
      <c r="AP114" s="31"/>
      <c r="AQ114" s="32"/>
      <c r="AR114" s="30">
        <v>7</v>
      </c>
      <c r="AS114" s="31"/>
      <c r="AT114" s="31"/>
      <c r="AU114" s="31"/>
      <c r="AV114" s="32"/>
      <c r="AW114" s="30">
        <v>8</v>
      </c>
      <c r="AX114" s="31"/>
      <c r="AY114" s="31"/>
      <c r="AZ114" s="31"/>
      <c r="BA114" s="32"/>
      <c r="BB114" s="30">
        <v>9</v>
      </c>
      <c r="BC114" s="31"/>
      <c r="BD114" s="31"/>
      <c r="BE114" s="31"/>
      <c r="BF114" s="32"/>
      <c r="BG114" s="30">
        <v>10</v>
      </c>
      <c r="BH114" s="31"/>
      <c r="BI114" s="31"/>
      <c r="BJ114" s="31"/>
      <c r="BK114" s="32"/>
    </row>
    <row r="115" spans="1:79" s="1" customFormat="1" ht="15" hidden="1" customHeight="1">
      <c r="A115" s="33" t="s">
        <v>64</v>
      </c>
      <c r="B115" s="34"/>
      <c r="C115" s="34"/>
      <c r="D115" s="34"/>
      <c r="E115" s="35"/>
      <c r="F115" s="33" t="s">
        <v>57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X115" s="33" t="s">
        <v>60</v>
      </c>
      <c r="Y115" s="34"/>
      <c r="Z115" s="34"/>
      <c r="AA115" s="34"/>
      <c r="AB115" s="35"/>
      <c r="AC115" s="33" t="s">
        <v>61</v>
      </c>
      <c r="AD115" s="34"/>
      <c r="AE115" s="34"/>
      <c r="AF115" s="34"/>
      <c r="AG115" s="35"/>
      <c r="AH115" s="33" t="s">
        <v>94</v>
      </c>
      <c r="AI115" s="34"/>
      <c r="AJ115" s="34"/>
      <c r="AK115" s="34"/>
      <c r="AL115" s="35"/>
      <c r="AM115" s="50" t="s">
        <v>171</v>
      </c>
      <c r="AN115" s="51"/>
      <c r="AO115" s="51"/>
      <c r="AP115" s="51"/>
      <c r="AQ115" s="52"/>
      <c r="AR115" s="33" t="s">
        <v>62</v>
      </c>
      <c r="AS115" s="34"/>
      <c r="AT115" s="34"/>
      <c r="AU115" s="34"/>
      <c r="AV115" s="35"/>
      <c r="AW115" s="33" t="s">
        <v>63</v>
      </c>
      <c r="AX115" s="34"/>
      <c r="AY115" s="34"/>
      <c r="AZ115" s="34"/>
      <c r="BA115" s="35"/>
      <c r="BB115" s="33" t="s">
        <v>95</v>
      </c>
      <c r="BC115" s="34"/>
      <c r="BD115" s="34"/>
      <c r="BE115" s="34"/>
      <c r="BF115" s="35"/>
      <c r="BG115" s="50" t="s">
        <v>171</v>
      </c>
      <c r="BH115" s="51"/>
      <c r="BI115" s="51"/>
      <c r="BJ115" s="51"/>
      <c r="BK115" s="52"/>
      <c r="CA115" t="s">
        <v>31</v>
      </c>
    </row>
    <row r="116" spans="1:79" s="6" customFormat="1" ht="12.75" customHeight="1">
      <c r="A116" s="86"/>
      <c r="B116" s="84"/>
      <c r="C116" s="84"/>
      <c r="D116" s="84"/>
      <c r="E116" s="85"/>
      <c r="F116" s="86" t="s">
        <v>147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5"/>
      <c r="X116" s="106"/>
      <c r="Y116" s="107"/>
      <c r="Z116" s="107"/>
      <c r="AA116" s="107"/>
      <c r="AB116" s="108"/>
      <c r="AC116" s="106"/>
      <c r="AD116" s="107"/>
      <c r="AE116" s="107"/>
      <c r="AF116" s="107"/>
      <c r="AG116" s="108"/>
      <c r="AH116" s="102"/>
      <c r="AI116" s="102"/>
      <c r="AJ116" s="102"/>
      <c r="AK116" s="102"/>
      <c r="AL116" s="102"/>
      <c r="AM116" s="102">
        <f>IF(ISNUMBER(X116),X116,0)+IF(ISNUMBER(AC116),AC116,0)</f>
        <v>0</v>
      </c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>
        <f>IF(ISNUMBER(AR116),AR116,0)+IF(ISNUMBER(AW116),AW116,0)</f>
        <v>0</v>
      </c>
      <c r="BH116" s="102"/>
      <c r="BI116" s="102"/>
      <c r="BJ116" s="102"/>
      <c r="BK116" s="102"/>
      <c r="CA116" s="6" t="s">
        <v>32</v>
      </c>
    </row>
    <row r="119" spans="1:79" ht="14.25" customHeight="1">
      <c r="A119" s="42" t="s">
        <v>120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>
      <c r="A120" s="42" t="s">
        <v>269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15" customHeight="1">
      <c r="A121" s="53" t="s">
        <v>255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</row>
    <row r="122" spans="1:79" ht="23.1" customHeight="1">
      <c r="A122" s="60" t="s">
        <v>6</v>
      </c>
      <c r="B122" s="61"/>
      <c r="C122" s="61"/>
      <c r="D122" s="60" t="s">
        <v>121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2"/>
      <c r="U122" s="30" t="s">
        <v>256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2"/>
      <c r="AN122" s="30" t="s">
        <v>259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2"/>
      <c r="BG122" s="36" t="s">
        <v>266</v>
      </c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</row>
    <row r="123" spans="1:79" ht="52.5" customHeight="1">
      <c r="A123" s="63"/>
      <c r="B123" s="64"/>
      <c r="C123" s="64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5"/>
      <c r="U123" s="30" t="s">
        <v>4</v>
      </c>
      <c r="V123" s="31"/>
      <c r="W123" s="31"/>
      <c r="X123" s="31"/>
      <c r="Y123" s="32"/>
      <c r="Z123" s="30" t="s">
        <v>3</v>
      </c>
      <c r="AA123" s="31"/>
      <c r="AB123" s="31"/>
      <c r="AC123" s="31"/>
      <c r="AD123" s="32"/>
      <c r="AE123" s="46" t="s">
        <v>116</v>
      </c>
      <c r="AF123" s="47"/>
      <c r="AG123" s="47"/>
      <c r="AH123" s="48"/>
      <c r="AI123" s="30" t="s">
        <v>5</v>
      </c>
      <c r="AJ123" s="31"/>
      <c r="AK123" s="31"/>
      <c r="AL123" s="31"/>
      <c r="AM123" s="32"/>
      <c r="AN123" s="30" t="s">
        <v>4</v>
      </c>
      <c r="AO123" s="31"/>
      <c r="AP123" s="31"/>
      <c r="AQ123" s="31"/>
      <c r="AR123" s="32"/>
      <c r="AS123" s="30" t="s">
        <v>3</v>
      </c>
      <c r="AT123" s="31"/>
      <c r="AU123" s="31"/>
      <c r="AV123" s="31"/>
      <c r="AW123" s="32"/>
      <c r="AX123" s="46" t="s">
        <v>116</v>
      </c>
      <c r="AY123" s="47"/>
      <c r="AZ123" s="47"/>
      <c r="BA123" s="48"/>
      <c r="BB123" s="30" t="s">
        <v>96</v>
      </c>
      <c r="BC123" s="31"/>
      <c r="BD123" s="31"/>
      <c r="BE123" s="31"/>
      <c r="BF123" s="32"/>
      <c r="BG123" s="30" t="s">
        <v>4</v>
      </c>
      <c r="BH123" s="31"/>
      <c r="BI123" s="31"/>
      <c r="BJ123" s="31"/>
      <c r="BK123" s="32"/>
      <c r="BL123" s="36" t="s">
        <v>3</v>
      </c>
      <c r="BM123" s="36"/>
      <c r="BN123" s="36"/>
      <c r="BO123" s="36"/>
      <c r="BP123" s="36"/>
      <c r="BQ123" s="49" t="s">
        <v>116</v>
      </c>
      <c r="BR123" s="49"/>
      <c r="BS123" s="49"/>
      <c r="BT123" s="49"/>
      <c r="BU123" s="30" t="s">
        <v>97</v>
      </c>
      <c r="BV123" s="31"/>
      <c r="BW123" s="31"/>
      <c r="BX123" s="31"/>
      <c r="BY123" s="32"/>
    </row>
    <row r="124" spans="1:79" ht="15" customHeight="1">
      <c r="A124" s="30">
        <v>1</v>
      </c>
      <c r="B124" s="31"/>
      <c r="C124" s="31"/>
      <c r="D124" s="30">
        <v>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0">
        <v>3</v>
      </c>
      <c r="V124" s="31"/>
      <c r="W124" s="31"/>
      <c r="X124" s="31"/>
      <c r="Y124" s="32"/>
      <c r="Z124" s="30">
        <v>4</v>
      </c>
      <c r="AA124" s="31"/>
      <c r="AB124" s="31"/>
      <c r="AC124" s="31"/>
      <c r="AD124" s="32"/>
      <c r="AE124" s="30">
        <v>5</v>
      </c>
      <c r="AF124" s="31"/>
      <c r="AG124" s="31"/>
      <c r="AH124" s="32"/>
      <c r="AI124" s="30">
        <v>6</v>
      </c>
      <c r="AJ124" s="31"/>
      <c r="AK124" s="31"/>
      <c r="AL124" s="31"/>
      <c r="AM124" s="32"/>
      <c r="AN124" s="30">
        <v>7</v>
      </c>
      <c r="AO124" s="31"/>
      <c r="AP124" s="31"/>
      <c r="AQ124" s="31"/>
      <c r="AR124" s="32"/>
      <c r="AS124" s="30">
        <v>8</v>
      </c>
      <c r="AT124" s="31"/>
      <c r="AU124" s="31"/>
      <c r="AV124" s="31"/>
      <c r="AW124" s="32"/>
      <c r="AX124" s="36">
        <v>9</v>
      </c>
      <c r="AY124" s="36"/>
      <c r="AZ124" s="36"/>
      <c r="BA124" s="36"/>
      <c r="BB124" s="30">
        <v>10</v>
      </c>
      <c r="BC124" s="31"/>
      <c r="BD124" s="31"/>
      <c r="BE124" s="31"/>
      <c r="BF124" s="32"/>
      <c r="BG124" s="30">
        <v>11</v>
      </c>
      <c r="BH124" s="31"/>
      <c r="BI124" s="31"/>
      <c r="BJ124" s="31"/>
      <c r="BK124" s="32"/>
      <c r="BL124" s="36">
        <v>12</v>
      </c>
      <c r="BM124" s="36"/>
      <c r="BN124" s="36"/>
      <c r="BO124" s="36"/>
      <c r="BP124" s="36"/>
      <c r="BQ124" s="30">
        <v>13</v>
      </c>
      <c r="BR124" s="31"/>
      <c r="BS124" s="31"/>
      <c r="BT124" s="32"/>
      <c r="BU124" s="30">
        <v>14</v>
      </c>
      <c r="BV124" s="31"/>
      <c r="BW124" s="31"/>
      <c r="BX124" s="31"/>
      <c r="BY124" s="32"/>
    </row>
    <row r="125" spans="1:79" s="1" customFormat="1" ht="14.25" hidden="1" customHeight="1">
      <c r="A125" s="33" t="s">
        <v>69</v>
      </c>
      <c r="B125" s="34"/>
      <c r="C125" s="34"/>
      <c r="D125" s="33" t="s">
        <v>57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8" t="s">
        <v>65</v>
      </c>
      <c r="V125" s="38"/>
      <c r="W125" s="38"/>
      <c r="X125" s="38"/>
      <c r="Y125" s="38"/>
      <c r="Z125" s="38" t="s">
        <v>66</v>
      </c>
      <c r="AA125" s="38"/>
      <c r="AB125" s="38"/>
      <c r="AC125" s="38"/>
      <c r="AD125" s="38"/>
      <c r="AE125" s="38" t="s">
        <v>91</v>
      </c>
      <c r="AF125" s="38"/>
      <c r="AG125" s="38"/>
      <c r="AH125" s="38"/>
      <c r="AI125" s="44" t="s">
        <v>170</v>
      </c>
      <c r="AJ125" s="44"/>
      <c r="AK125" s="44"/>
      <c r="AL125" s="44"/>
      <c r="AM125" s="44"/>
      <c r="AN125" s="38" t="s">
        <v>67</v>
      </c>
      <c r="AO125" s="38"/>
      <c r="AP125" s="38"/>
      <c r="AQ125" s="38"/>
      <c r="AR125" s="38"/>
      <c r="AS125" s="38" t="s">
        <v>68</v>
      </c>
      <c r="AT125" s="38"/>
      <c r="AU125" s="38"/>
      <c r="AV125" s="38"/>
      <c r="AW125" s="38"/>
      <c r="AX125" s="38" t="s">
        <v>92</v>
      </c>
      <c r="AY125" s="38"/>
      <c r="AZ125" s="38"/>
      <c r="BA125" s="38"/>
      <c r="BB125" s="44" t="s">
        <v>170</v>
      </c>
      <c r="BC125" s="44"/>
      <c r="BD125" s="44"/>
      <c r="BE125" s="44"/>
      <c r="BF125" s="44"/>
      <c r="BG125" s="38" t="s">
        <v>58</v>
      </c>
      <c r="BH125" s="38"/>
      <c r="BI125" s="38"/>
      <c r="BJ125" s="38"/>
      <c r="BK125" s="38"/>
      <c r="BL125" s="38" t="s">
        <v>59</v>
      </c>
      <c r="BM125" s="38"/>
      <c r="BN125" s="38"/>
      <c r="BO125" s="38"/>
      <c r="BP125" s="38"/>
      <c r="BQ125" s="38" t="s">
        <v>93</v>
      </c>
      <c r="BR125" s="38"/>
      <c r="BS125" s="38"/>
      <c r="BT125" s="38"/>
      <c r="BU125" s="44" t="s">
        <v>170</v>
      </c>
      <c r="BV125" s="44"/>
      <c r="BW125" s="44"/>
      <c r="BX125" s="44"/>
      <c r="BY125" s="44"/>
      <c r="CA125" t="s">
        <v>33</v>
      </c>
    </row>
    <row r="126" spans="1:79" s="98" customFormat="1" ht="25.5" customHeight="1">
      <c r="A126" s="88">
        <v>1</v>
      </c>
      <c r="B126" s="89"/>
      <c r="C126" s="89"/>
      <c r="D126" s="91" t="s">
        <v>195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3"/>
      <c r="U126" s="95">
        <v>13122000</v>
      </c>
      <c r="V126" s="96"/>
      <c r="W126" s="96"/>
      <c r="X126" s="96"/>
      <c r="Y126" s="97"/>
      <c r="Z126" s="95">
        <v>3570112</v>
      </c>
      <c r="AA126" s="96"/>
      <c r="AB126" s="96"/>
      <c r="AC126" s="96"/>
      <c r="AD126" s="97"/>
      <c r="AE126" s="95">
        <v>2989412</v>
      </c>
      <c r="AF126" s="96"/>
      <c r="AG126" s="96"/>
      <c r="AH126" s="97"/>
      <c r="AI126" s="95">
        <f>IF(ISNUMBER(U126),U126,0)+IF(ISNUMBER(Z126),Z126,0)</f>
        <v>16692112</v>
      </c>
      <c r="AJ126" s="96"/>
      <c r="AK126" s="96"/>
      <c r="AL126" s="96"/>
      <c r="AM126" s="97"/>
      <c r="AN126" s="95">
        <v>16558359</v>
      </c>
      <c r="AO126" s="96"/>
      <c r="AP126" s="96"/>
      <c r="AQ126" s="96"/>
      <c r="AR126" s="97"/>
      <c r="AS126" s="95">
        <v>2838226</v>
      </c>
      <c r="AT126" s="96"/>
      <c r="AU126" s="96"/>
      <c r="AV126" s="96"/>
      <c r="AW126" s="97"/>
      <c r="AX126" s="95">
        <v>2183293</v>
      </c>
      <c r="AY126" s="96"/>
      <c r="AZ126" s="96"/>
      <c r="BA126" s="97"/>
      <c r="BB126" s="95">
        <f>IF(ISNUMBER(AN126),AN126,0)+IF(ISNUMBER(AS126),AS126,0)</f>
        <v>19396585</v>
      </c>
      <c r="BC126" s="96"/>
      <c r="BD126" s="96"/>
      <c r="BE126" s="96"/>
      <c r="BF126" s="97"/>
      <c r="BG126" s="95">
        <v>28393499</v>
      </c>
      <c r="BH126" s="96"/>
      <c r="BI126" s="96"/>
      <c r="BJ126" s="96"/>
      <c r="BK126" s="97"/>
      <c r="BL126" s="95">
        <v>6615317</v>
      </c>
      <c r="BM126" s="96"/>
      <c r="BN126" s="96"/>
      <c r="BO126" s="96"/>
      <c r="BP126" s="97"/>
      <c r="BQ126" s="95">
        <v>6495167</v>
      </c>
      <c r="BR126" s="96"/>
      <c r="BS126" s="96"/>
      <c r="BT126" s="97"/>
      <c r="BU126" s="95">
        <f>IF(ISNUMBER(BG126),BG126,0)+IF(ISNUMBER(BL126),BL126,0)</f>
        <v>35008816</v>
      </c>
      <c r="BV126" s="96"/>
      <c r="BW126" s="96"/>
      <c r="BX126" s="96"/>
      <c r="BY126" s="97"/>
      <c r="CA126" s="98" t="s">
        <v>34</v>
      </c>
    </row>
    <row r="127" spans="1:79" s="6" customFormat="1" ht="12.75" customHeight="1">
      <c r="A127" s="86"/>
      <c r="B127" s="84"/>
      <c r="C127" s="84"/>
      <c r="D127" s="99" t="s">
        <v>147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1"/>
      <c r="U127" s="103">
        <v>13122000</v>
      </c>
      <c r="V127" s="104"/>
      <c r="W127" s="104"/>
      <c r="X127" s="104"/>
      <c r="Y127" s="105"/>
      <c r="Z127" s="103">
        <v>3570112</v>
      </c>
      <c r="AA127" s="104"/>
      <c r="AB127" s="104"/>
      <c r="AC127" s="104"/>
      <c r="AD127" s="105"/>
      <c r="AE127" s="103">
        <v>2989412</v>
      </c>
      <c r="AF127" s="104"/>
      <c r="AG127" s="104"/>
      <c r="AH127" s="105"/>
      <c r="AI127" s="103">
        <f>IF(ISNUMBER(U127),U127,0)+IF(ISNUMBER(Z127),Z127,0)</f>
        <v>16692112</v>
      </c>
      <c r="AJ127" s="104"/>
      <c r="AK127" s="104"/>
      <c r="AL127" s="104"/>
      <c r="AM127" s="105"/>
      <c r="AN127" s="103">
        <v>16558359</v>
      </c>
      <c r="AO127" s="104"/>
      <c r="AP127" s="104"/>
      <c r="AQ127" s="104"/>
      <c r="AR127" s="105"/>
      <c r="AS127" s="103">
        <v>2838226</v>
      </c>
      <c r="AT127" s="104"/>
      <c r="AU127" s="104"/>
      <c r="AV127" s="104"/>
      <c r="AW127" s="105"/>
      <c r="AX127" s="103">
        <v>2183293</v>
      </c>
      <c r="AY127" s="104"/>
      <c r="AZ127" s="104"/>
      <c r="BA127" s="105"/>
      <c r="BB127" s="103">
        <f>IF(ISNUMBER(AN127),AN127,0)+IF(ISNUMBER(AS127),AS127,0)</f>
        <v>19396585</v>
      </c>
      <c r="BC127" s="104"/>
      <c r="BD127" s="104"/>
      <c r="BE127" s="104"/>
      <c r="BF127" s="105"/>
      <c r="BG127" s="103">
        <v>28393499</v>
      </c>
      <c r="BH127" s="104"/>
      <c r="BI127" s="104"/>
      <c r="BJ127" s="104"/>
      <c r="BK127" s="105"/>
      <c r="BL127" s="103">
        <v>6615317</v>
      </c>
      <c r="BM127" s="104"/>
      <c r="BN127" s="104"/>
      <c r="BO127" s="104"/>
      <c r="BP127" s="105"/>
      <c r="BQ127" s="103">
        <v>6495167</v>
      </c>
      <c r="BR127" s="104"/>
      <c r="BS127" s="104"/>
      <c r="BT127" s="105"/>
      <c r="BU127" s="103">
        <f>IF(ISNUMBER(BG127),BG127,0)+IF(ISNUMBER(BL127),BL127,0)</f>
        <v>35008816</v>
      </c>
      <c r="BV127" s="104"/>
      <c r="BW127" s="104"/>
      <c r="BX127" s="104"/>
      <c r="BY127" s="105"/>
    </row>
    <row r="129" spans="1:79" ht="14.25" customHeight="1">
      <c r="A129" s="42" t="s">
        <v>285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1:79" ht="15" customHeight="1">
      <c r="A130" s="45" t="s">
        <v>255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</row>
    <row r="131" spans="1:79" ht="23.1" customHeight="1">
      <c r="A131" s="60" t="s">
        <v>6</v>
      </c>
      <c r="B131" s="61"/>
      <c r="C131" s="61"/>
      <c r="D131" s="60" t="s">
        <v>121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2"/>
      <c r="U131" s="36" t="s">
        <v>277</v>
      </c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 t="s">
        <v>282</v>
      </c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</row>
    <row r="132" spans="1:79" ht="54" customHeight="1">
      <c r="A132" s="63"/>
      <c r="B132" s="64"/>
      <c r="C132" s="64"/>
      <c r="D132" s="63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5"/>
      <c r="U132" s="30" t="s">
        <v>4</v>
      </c>
      <c r="V132" s="31"/>
      <c r="W132" s="31"/>
      <c r="X132" s="31"/>
      <c r="Y132" s="32"/>
      <c r="Z132" s="30" t="s">
        <v>3</v>
      </c>
      <c r="AA132" s="31"/>
      <c r="AB132" s="31"/>
      <c r="AC132" s="31"/>
      <c r="AD132" s="32"/>
      <c r="AE132" s="46" t="s">
        <v>116</v>
      </c>
      <c r="AF132" s="47"/>
      <c r="AG132" s="47"/>
      <c r="AH132" s="47"/>
      <c r="AI132" s="48"/>
      <c r="AJ132" s="30" t="s">
        <v>5</v>
      </c>
      <c r="AK132" s="31"/>
      <c r="AL132" s="31"/>
      <c r="AM132" s="31"/>
      <c r="AN132" s="32"/>
      <c r="AO132" s="30" t="s">
        <v>4</v>
      </c>
      <c r="AP132" s="31"/>
      <c r="AQ132" s="31"/>
      <c r="AR132" s="31"/>
      <c r="AS132" s="32"/>
      <c r="AT132" s="30" t="s">
        <v>3</v>
      </c>
      <c r="AU132" s="31"/>
      <c r="AV132" s="31"/>
      <c r="AW132" s="31"/>
      <c r="AX132" s="32"/>
      <c r="AY132" s="46" t="s">
        <v>116</v>
      </c>
      <c r="AZ132" s="47"/>
      <c r="BA132" s="47"/>
      <c r="BB132" s="47"/>
      <c r="BC132" s="48"/>
      <c r="BD132" s="36" t="s">
        <v>96</v>
      </c>
      <c r="BE132" s="36"/>
      <c r="BF132" s="36"/>
      <c r="BG132" s="36"/>
      <c r="BH132" s="36"/>
    </row>
    <row r="133" spans="1:79" ht="15" customHeight="1">
      <c r="A133" s="30" t="s">
        <v>169</v>
      </c>
      <c r="B133" s="31"/>
      <c r="C133" s="31"/>
      <c r="D133" s="30">
        <v>2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2"/>
      <c r="U133" s="30">
        <v>3</v>
      </c>
      <c r="V133" s="31"/>
      <c r="W133" s="31"/>
      <c r="X133" s="31"/>
      <c r="Y133" s="32"/>
      <c r="Z133" s="30">
        <v>4</v>
      </c>
      <c r="AA133" s="31"/>
      <c r="AB133" s="31"/>
      <c r="AC133" s="31"/>
      <c r="AD133" s="32"/>
      <c r="AE133" s="30">
        <v>5</v>
      </c>
      <c r="AF133" s="31"/>
      <c r="AG133" s="31"/>
      <c r="AH133" s="31"/>
      <c r="AI133" s="32"/>
      <c r="AJ133" s="30">
        <v>6</v>
      </c>
      <c r="AK133" s="31"/>
      <c r="AL133" s="31"/>
      <c r="AM133" s="31"/>
      <c r="AN133" s="32"/>
      <c r="AO133" s="30">
        <v>7</v>
      </c>
      <c r="AP133" s="31"/>
      <c r="AQ133" s="31"/>
      <c r="AR133" s="31"/>
      <c r="AS133" s="32"/>
      <c r="AT133" s="30">
        <v>8</v>
      </c>
      <c r="AU133" s="31"/>
      <c r="AV133" s="31"/>
      <c r="AW133" s="31"/>
      <c r="AX133" s="32"/>
      <c r="AY133" s="30">
        <v>9</v>
      </c>
      <c r="AZ133" s="31"/>
      <c r="BA133" s="31"/>
      <c r="BB133" s="31"/>
      <c r="BC133" s="32"/>
      <c r="BD133" s="30">
        <v>10</v>
      </c>
      <c r="BE133" s="31"/>
      <c r="BF133" s="31"/>
      <c r="BG133" s="31"/>
      <c r="BH133" s="32"/>
    </row>
    <row r="134" spans="1:79" s="1" customFormat="1" ht="12.75" hidden="1" customHeight="1">
      <c r="A134" s="33" t="s">
        <v>69</v>
      </c>
      <c r="B134" s="34"/>
      <c r="C134" s="34"/>
      <c r="D134" s="33" t="s">
        <v>57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5"/>
      <c r="U134" s="33" t="s">
        <v>60</v>
      </c>
      <c r="V134" s="34"/>
      <c r="W134" s="34"/>
      <c r="X134" s="34"/>
      <c r="Y134" s="35"/>
      <c r="Z134" s="33" t="s">
        <v>61</v>
      </c>
      <c r="AA134" s="34"/>
      <c r="AB134" s="34"/>
      <c r="AC134" s="34"/>
      <c r="AD134" s="35"/>
      <c r="AE134" s="33" t="s">
        <v>94</v>
      </c>
      <c r="AF134" s="34"/>
      <c r="AG134" s="34"/>
      <c r="AH134" s="34"/>
      <c r="AI134" s="35"/>
      <c r="AJ134" s="50" t="s">
        <v>171</v>
      </c>
      <c r="AK134" s="51"/>
      <c r="AL134" s="51"/>
      <c r="AM134" s="51"/>
      <c r="AN134" s="52"/>
      <c r="AO134" s="33" t="s">
        <v>62</v>
      </c>
      <c r="AP134" s="34"/>
      <c r="AQ134" s="34"/>
      <c r="AR134" s="34"/>
      <c r="AS134" s="35"/>
      <c r="AT134" s="33" t="s">
        <v>63</v>
      </c>
      <c r="AU134" s="34"/>
      <c r="AV134" s="34"/>
      <c r="AW134" s="34"/>
      <c r="AX134" s="35"/>
      <c r="AY134" s="33" t="s">
        <v>95</v>
      </c>
      <c r="AZ134" s="34"/>
      <c r="BA134" s="34"/>
      <c r="BB134" s="34"/>
      <c r="BC134" s="35"/>
      <c r="BD134" s="44" t="s">
        <v>171</v>
      </c>
      <c r="BE134" s="44"/>
      <c r="BF134" s="44"/>
      <c r="BG134" s="44"/>
      <c r="BH134" s="44"/>
      <c r="CA134" s="1" t="s">
        <v>35</v>
      </c>
    </row>
    <row r="135" spans="1:79" s="98" customFormat="1" ht="25.5" customHeight="1">
      <c r="A135" s="88">
        <v>1</v>
      </c>
      <c r="B135" s="89"/>
      <c r="C135" s="89"/>
      <c r="D135" s="91" t="s">
        <v>195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5">
        <v>30521781</v>
      </c>
      <c r="V135" s="96"/>
      <c r="W135" s="96"/>
      <c r="X135" s="96"/>
      <c r="Y135" s="97"/>
      <c r="Z135" s="95">
        <v>3908719</v>
      </c>
      <c r="AA135" s="96"/>
      <c r="AB135" s="96"/>
      <c r="AC135" s="96"/>
      <c r="AD135" s="97"/>
      <c r="AE135" s="94">
        <v>3778957</v>
      </c>
      <c r="AF135" s="94"/>
      <c r="AG135" s="94"/>
      <c r="AH135" s="94"/>
      <c r="AI135" s="94"/>
      <c r="AJ135" s="109">
        <f>IF(ISNUMBER(U135),U135,0)+IF(ISNUMBER(Z135),Z135,0)</f>
        <v>34430500</v>
      </c>
      <c r="AK135" s="109"/>
      <c r="AL135" s="109"/>
      <c r="AM135" s="109"/>
      <c r="AN135" s="109"/>
      <c r="AO135" s="94">
        <v>32575495</v>
      </c>
      <c r="AP135" s="94"/>
      <c r="AQ135" s="94"/>
      <c r="AR135" s="94"/>
      <c r="AS135" s="94"/>
      <c r="AT135" s="109">
        <v>2858577</v>
      </c>
      <c r="AU135" s="109"/>
      <c r="AV135" s="109"/>
      <c r="AW135" s="109"/>
      <c r="AX135" s="109"/>
      <c r="AY135" s="94">
        <v>2720900</v>
      </c>
      <c r="AZ135" s="94"/>
      <c r="BA135" s="94"/>
      <c r="BB135" s="94"/>
      <c r="BC135" s="94"/>
      <c r="BD135" s="109">
        <f>IF(ISNUMBER(AO135),AO135,0)+IF(ISNUMBER(AT135),AT135,0)</f>
        <v>35434072</v>
      </c>
      <c r="BE135" s="109"/>
      <c r="BF135" s="109"/>
      <c r="BG135" s="109"/>
      <c r="BH135" s="109"/>
      <c r="CA135" s="98" t="s">
        <v>36</v>
      </c>
    </row>
    <row r="136" spans="1:79" s="6" customFormat="1" ht="12.75" customHeight="1">
      <c r="A136" s="86"/>
      <c r="B136" s="84"/>
      <c r="C136" s="84"/>
      <c r="D136" s="99" t="s">
        <v>147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1"/>
      <c r="U136" s="103">
        <v>30521781</v>
      </c>
      <c r="V136" s="104"/>
      <c r="W136" s="104"/>
      <c r="X136" s="104"/>
      <c r="Y136" s="105"/>
      <c r="Z136" s="103">
        <v>3908719</v>
      </c>
      <c r="AA136" s="104"/>
      <c r="AB136" s="104"/>
      <c r="AC136" s="104"/>
      <c r="AD136" s="105"/>
      <c r="AE136" s="102">
        <v>3778957</v>
      </c>
      <c r="AF136" s="102"/>
      <c r="AG136" s="102"/>
      <c r="AH136" s="102"/>
      <c r="AI136" s="102"/>
      <c r="AJ136" s="87">
        <f>IF(ISNUMBER(U136),U136,0)+IF(ISNUMBER(Z136),Z136,0)</f>
        <v>34430500</v>
      </c>
      <c r="AK136" s="87"/>
      <c r="AL136" s="87"/>
      <c r="AM136" s="87"/>
      <c r="AN136" s="87"/>
      <c r="AO136" s="102">
        <v>32575495</v>
      </c>
      <c r="AP136" s="102"/>
      <c r="AQ136" s="102"/>
      <c r="AR136" s="102"/>
      <c r="AS136" s="102"/>
      <c r="AT136" s="87">
        <v>2858577</v>
      </c>
      <c r="AU136" s="87"/>
      <c r="AV136" s="87"/>
      <c r="AW136" s="87"/>
      <c r="AX136" s="87"/>
      <c r="AY136" s="102">
        <v>2720900</v>
      </c>
      <c r="AZ136" s="102"/>
      <c r="BA136" s="102"/>
      <c r="BB136" s="102"/>
      <c r="BC136" s="102"/>
      <c r="BD136" s="87">
        <f>IF(ISNUMBER(AO136),AO136,0)+IF(ISNUMBER(AT136),AT136,0)</f>
        <v>35434072</v>
      </c>
      <c r="BE136" s="87"/>
      <c r="BF136" s="87"/>
      <c r="BG136" s="87"/>
      <c r="BH136" s="87"/>
    </row>
    <row r="137" spans="1:79" s="5" customFormat="1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>
      <c r="A139" s="42" t="s">
        <v>152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</row>
    <row r="140" spans="1:79" ht="14.25" customHeight="1">
      <c r="A140" s="42" t="s">
        <v>270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23.1" customHeight="1">
      <c r="A141" s="60" t="s">
        <v>6</v>
      </c>
      <c r="B141" s="61"/>
      <c r="C141" s="61"/>
      <c r="D141" s="36" t="s">
        <v>9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 t="s">
        <v>8</v>
      </c>
      <c r="R141" s="36"/>
      <c r="S141" s="36"/>
      <c r="T141" s="36"/>
      <c r="U141" s="36"/>
      <c r="V141" s="36" t="s">
        <v>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0" t="s">
        <v>256</v>
      </c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2"/>
      <c r="AU141" s="30" t="s">
        <v>259</v>
      </c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2"/>
      <c r="BJ141" s="30" t="s">
        <v>266</v>
      </c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2"/>
    </row>
    <row r="142" spans="1:79" ht="32.25" customHeight="1">
      <c r="A142" s="63"/>
      <c r="B142" s="64"/>
      <c r="C142" s="6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 t="s">
        <v>4</v>
      </c>
      <c r="AG142" s="36"/>
      <c r="AH142" s="36"/>
      <c r="AI142" s="36"/>
      <c r="AJ142" s="36"/>
      <c r="AK142" s="36" t="s">
        <v>3</v>
      </c>
      <c r="AL142" s="36"/>
      <c r="AM142" s="36"/>
      <c r="AN142" s="36"/>
      <c r="AO142" s="36"/>
      <c r="AP142" s="36" t="s">
        <v>123</v>
      </c>
      <c r="AQ142" s="36"/>
      <c r="AR142" s="36"/>
      <c r="AS142" s="36"/>
      <c r="AT142" s="36"/>
      <c r="AU142" s="36" t="s">
        <v>4</v>
      </c>
      <c r="AV142" s="36"/>
      <c r="AW142" s="36"/>
      <c r="AX142" s="36"/>
      <c r="AY142" s="36"/>
      <c r="AZ142" s="36" t="s">
        <v>3</v>
      </c>
      <c r="BA142" s="36"/>
      <c r="BB142" s="36"/>
      <c r="BC142" s="36"/>
      <c r="BD142" s="36"/>
      <c r="BE142" s="36" t="s">
        <v>90</v>
      </c>
      <c r="BF142" s="36"/>
      <c r="BG142" s="36"/>
      <c r="BH142" s="36"/>
      <c r="BI142" s="36"/>
      <c r="BJ142" s="36" t="s">
        <v>4</v>
      </c>
      <c r="BK142" s="36"/>
      <c r="BL142" s="36"/>
      <c r="BM142" s="36"/>
      <c r="BN142" s="36"/>
      <c r="BO142" s="36" t="s">
        <v>3</v>
      </c>
      <c r="BP142" s="36"/>
      <c r="BQ142" s="36"/>
      <c r="BR142" s="36"/>
      <c r="BS142" s="36"/>
      <c r="BT142" s="36" t="s">
        <v>97</v>
      </c>
      <c r="BU142" s="36"/>
      <c r="BV142" s="36"/>
      <c r="BW142" s="36"/>
      <c r="BX142" s="36"/>
    </row>
    <row r="143" spans="1:79" ht="15" customHeight="1">
      <c r="A143" s="30">
        <v>1</v>
      </c>
      <c r="B143" s="31"/>
      <c r="C143" s="31"/>
      <c r="D143" s="36">
        <v>2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>
        <v>3</v>
      </c>
      <c r="R143" s="36"/>
      <c r="S143" s="36"/>
      <c r="T143" s="36"/>
      <c r="U143" s="36"/>
      <c r="V143" s="36">
        <v>4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>
        <v>5</v>
      </c>
      <c r="AG143" s="36"/>
      <c r="AH143" s="36"/>
      <c r="AI143" s="36"/>
      <c r="AJ143" s="36"/>
      <c r="AK143" s="36">
        <v>6</v>
      </c>
      <c r="AL143" s="36"/>
      <c r="AM143" s="36"/>
      <c r="AN143" s="36"/>
      <c r="AO143" s="36"/>
      <c r="AP143" s="36">
        <v>7</v>
      </c>
      <c r="AQ143" s="36"/>
      <c r="AR143" s="36"/>
      <c r="AS143" s="36"/>
      <c r="AT143" s="36"/>
      <c r="AU143" s="36">
        <v>8</v>
      </c>
      <c r="AV143" s="36"/>
      <c r="AW143" s="36"/>
      <c r="AX143" s="36"/>
      <c r="AY143" s="36"/>
      <c r="AZ143" s="36">
        <v>9</v>
      </c>
      <c r="BA143" s="36"/>
      <c r="BB143" s="36"/>
      <c r="BC143" s="36"/>
      <c r="BD143" s="36"/>
      <c r="BE143" s="36">
        <v>10</v>
      </c>
      <c r="BF143" s="36"/>
      <c r="BG143" s="36"/>
      <c r="BH143" s="36"/>
      <c r="BI143" s="36"/>
      <c r="BJ143" s="36">
        <v>11</v>
      </c>
      <c r="BK143" s="36"/>
      <c r="BL143" s="36"/>
      <c r="BM143" s="36"/>
      <c r="BN143" s="36"/>
      <c r="BO143" s="36">
        <v>12</v>
      </c>
      <c r="BP143" s="36"/>
      <c r="BQ143" s="36"/>
      <c r="BR143" s="36"/>
      <c r="BS143" s="36"/>
      <c r="BT143" s="36">
        <v>13</v>
      </c>
      <c r="BU143" s="36"/>
      <c r="BV143" s="36"/>
      <c r="BW143" s="36"/>
      <c r="BX143" s="36"/>
    </row>
    <row r="144" spans="1:79" ht="10.5" hidden="1" customHeight="1">
      <c r="A144" s="33" t="s">
        <v>154</v>
      </c>
      <c r="B144" s="34"/>
      <c r="C144" s="34"/>
      <c r="D144" s="36" t="s">
        <v>57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 t="s">
        <v>70</v>
      </c>
      <c r="R144" s="36"/>
      <c r="S144" s="36"/>
      <c r="T144" s="36"/>
      <c r="U144" s="36"/>
      <c r="V144" s="36" t="s">
        <v>71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8" t="s">
        <v>111</v>
      </c>
      <c r="AG144" s="38"/>
      <c r="AH144" s="38"/>
      <c r="AI144" s="38"/>
      <c r="AJ144" s="38"/>
      <c r="AK144" s="37" t="s">
        <v>112</v>
      </c>
      <c r="AL144" s="37"/>
      <c r="AM144" s="37"/>
      <c r="AN144" s="37"/>
      <c r="AO144" s="37"/>
      <c r="AP144" s="44" t="s">
        <v>122</v>
      </c>
      <c r="AQ144" s="44"/>
      <c r="AR144" s="44"/>
      <c r="AS144" s="44"/>
      <c r="AT144" s="44"/>
      <c r="AU144" s="38" t="s">
        <v>113</v>
      </c>
      <c r="AV144" s="38"/>
      <c r="AW144" s="38"/>
      <c r="AX144" s="38"/>
      <c r="AY144" s="38"/>
      <c r="AZ144" s="37" t="s">
        <v>114</v>
      </c>
      <c r="BA144" s="37"/>
      <c r="BB144" s="37"/>
      <c r="BC144" s="37"/>
      <c r="BD144" s="37"/>
      <c r="BE144" s="44" t="s">
        <v>122</v>
      </c>
      <c r="BF144" s="44"/>
      <c r="BG144" s="44"/>
      <c r="BH144" s="44"/>
      <c r="BI144" s="44"/>
      <c r="BJ144" s="38" t="s">
        <v>105</v>
      </c>
      <c r="BK144" s="38"/>
      <c r="BL144" s="38"/>
      <c r="BM144" s="38"/>
      <c r="BN144" s="38"/>
      <c r="BO144" s="37" t="s">
        <v>106</v>
      </c>
      <c r="BP144" s="37"/>
      <c r="BQ144" s="37"/>
      <c r="BR144" s="37"/>
      <c r="BS144" s="37"/>
      <c r="BT144" s="44" t="s">
        <v>122</v>
      </c>
      <c r="BU144" s="44"/>
      <c r="BV144" s="44"/>
      <c r="BW144" s="44"/>
      <c r="BX144" s="44"/>
      <c r="CA144" t="s">
        <v>37</v>
      </c>
    </row>
    <row r="145" spans="1:79" s="6" customFormat="1" ht="15" customHeight="1">
      <c r="A145" s="86">
        <v>0</v>
      </c>
      <c r="B145" s="84"/>
      <c r="C145" s="84"/>
      <c r="D145" s="110" t="s">
        <v>196</v>
      </c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>
        <f>IF(ISNUMBER(AF145),AF145,0)+IF(ISNUMBER(AK145),AK145,0)</f>
        <v>0</v>
      </c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>
        <f>IF(ISNUMBER(AU145),AU145,0)+IF(ISNUMBER(AZ145),AZ145,0)</f>
        <v>0</v>
      </c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>
        <f>IF(ISNUMBER(BJ145),BJ145,0)+IF(ISNUMBER(BO145),BO145,0)</f>
        <v>0</v>
      </c>
      <c r="BU145" s="111"/>
      <c r="BV145" s="111"/>
      <c r="BW145" s="111"/>
      <c r="BX145" s="111"/>
      <c r="CA145" s="6" t="s">
        <v>38</v>
      </c>
    </row>
    <row r="146" spans="1:79" s="98" customFormat="1" ht="28.5" customHeight="1">
      <c r="A146" s="88">
        <v>467</v>
      </c>
      <c r="B146" s="89"/>
      <c r="C146" s="89"/>
      <c r="D146" s="113" t="s">
        <v>197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5"/>
      <c r="Q146" s="36" t="s">
        <v>198</v>
      </c>
      <c r="R146" s="36"/>
      <c r="S146" s="36"/>
      <c r="T146" s="36"/>
      <c r="U146" s="36"/>
      <c r="V146" s="113" t="s">
        <v>199</v>
      </c>
      <c r="W146" s="114"/>
      <c r="X146" s="114"/>
      <c r="Y146" s="114"/>
      <c r="Z146" s="114"/>
      <c r="AA146" s="114"/>
      <c r="AB146" s="114"/>
      <c r="AC146" s="114"/>
      <c r="AD146" s="114"/>
      <c r="AE146" s="115"/>
      <c r="AF146" s="116">
        <v>3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f>IF(ISNUMBER(AF146),AF146,0)+IF(ISNUMBER(AK146),AK146,0)</f>
        <v>3</v>
      </c>
      <c r="AQ146" s="116"/>
      <c r="AR146" s="116"/>
      <c r="AS146" s="116"/>
      <c r="AT146" s="116"/>
      <c r="AU146" s="116">
        <v>3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f>IF(ISNUMBER(AU146),AU146,0)+IF(ISNUMBER(AZ146),AZ146,0)</f>
        <v>3</v>
      </c>
      <c r="BF146" s="116"/>
      <c r="BG146" s="116"/>
      <c r="BH146" s="116"/>
      <c r="BI146" s="116"/>
      <c r="BJ146" s="116">
        <v>4</v>
      </c>
      <c r="BK146" s="116"/>
      <c r="BL146" s="116"/>
      <c r="BM146" s="116"/>
      <c r="BN146" s="116"/>
      <c r="BO146" s="116">
        <v>0</v>
      </c>
      <c r="BP146" s="116"/>
      <c r="BQ146" s="116"/>
      <c r="BR146" s="116"/>
      <c r="BS146" s="116"/>
      <c r="BT146" s="116">
        <f>IF(ISNUMBER(BJ146),BJ146,0)+IF(ISNUMBER(BO146),BO146,0)</f>
        <v>4</v>
      </c>
      <c r="BU146" s="116"/>
      <c r="BV146" s="116"/>
      <c r="BW146" s="116"/>
      <c r="BX146" s="116"/>
    </row>
    <row r="147" spans="1:79" s="98" customFormat="1" ht="30" customHeight="1">
      <c r="A147" s="88">
        <v>468</v>
      </c>
      <c r="B147" s="89"/>
      <c r="C147" s="89"/>
      <c r="D147" s="113" t="s">
        <v>200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36" t="s">
        <v>198</v>
      </c>
      <c r="R147" s="36"/>
      <c r="S147" s="36"/>
      <c r="T147" s="36"/>
      <c r="U147" s="36"/>
      <c r="V147" s="113" t="s">
        <v>199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6">
        <v>45</v>
      </c>
      <c r="AG147" s="116"/>
      <c r="AH147" s="116"/>
      <c r="AI147" s="116"/>
      <c r="AJ147" s="116"/>
      <c r="AK147" s="116">
        <v>0</v>
      </c>
      <c r="AL147" s="116"/>
      <c r="AM147" s="116"/>
      <c r="AN147" s="116"/>
      <c r="AO147" s="116"/>
      <c r="AP147" s="116">
        <f>IF(ISNUMBER(AF147),AF147,0)+IF(ISNUMBER(AK147),AK147,0)</f>
        <v>45</v>
      </c>
      <c r="AQ147" s="116"/>
      <c r="AR147" s="116"/>
      <c r="AS147" s="116"/>
      <c r="AT147" s="116"/>
      <c r="AU147" s="116">
        <v>46</v>
      </c>
      <c r="AV147" s="116"/>
      <c r="AW147" s="116"/>
      <c r="AX147" s="116"/>
      <c r="AY147" s="116"/>
      <c r="AZ147" s="116">
        <v>0</v>
      </c>
      <c r="BA147" s="116"/>
      <c r="BB147" s="116"/>
      <c r="BC147" s="116"/>
      <c r="BD147" s="116"/>
      <c r="BE147" s="116">
        <f>IF(ISNUMBER(AU147),AU147,0)+IF(ISNUMBER(AZ147),AZ147,0)</f>
        <v>46</v>
      </c>
      <c r="BF147" s="116"/>
      <c r="BG147" s="116"/>
      <c r="BH147" s="116"/>
      <c r="BI147" s="116"/>
      <c r="BJ147" s="116">
        <v>57</v>
      </c>
      <c r="BK147" s="116"/>
      <c r="BL147" s="116"/>
      <c r="BM147" s="116"/>
      <c r="BN147" s="116"/>
      <c r="BO147" s="116">
        <v>0</v>
      </c>
      <c r="BP147" s="116"/>
      <c r="BQ147" s="116"/>
      <c r="BR147" s="116"/>
      <c r="BS147" s="116"/>
      <c r="BT147" s="116">
        <f>IF(ISNUMBER(BJ147),BJ147,0)+IF(ISNUMBER(BO147),BO147,0)</f>
        <v>57</v>
      </c>
      <c r="BU147" s="116"/>
      <c r="BV147" s="116"/>
      <c r="BW147" s="116"/>
      <c r="BX147" s="116"/>
    </row>
    <row r="148" spans="1:79" s="98" customFormat="1" ht="30" customHeight="1">
      <c r="A148" s="88">
        <v>469</v>
      </c>
      <c r="B148" s="89"/>
      <c r="C148" s="89"/>
      <c r="D148" s="113" t="s">
        <v>201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36" t="s">
        <v>198</v>
      </c>
      <c r="R148" s="36"/>
      <c r="S148" s="36"/>
      <c r="T148" s="36"/>
      <c r="U148" s="36"/>
      <c r="V148" s="113" t="s">
        <v>199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6">
        <v>99.33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f>IF(ISNUMBER(AF148),AF148,0)+IF(ISNUMBER(AK148),AK148,0)</f>
        <v>99.33</v>
      </c>
      <c r="AQ148" s="116"/>
      <c r="AR148" s="116"/>
      <c r="AS148" s="116"/>
      <c r="AT148" s="116"/>
      <c r="AU148" s="116">
        <v>102.52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f>IF(ISNUMBER(AU148),AU148,0)+IF(ISNUMBER(AZ148),AZ148,0)</f>
        <v>102.52</v>
      </c>
      <c r="BF148" s="116"/>
      <c r="BG148" s="116"/>
      <c r="BH148" s="116"/>
      <c r="BI148" s="116"/>
      <c r="BJ148" s="116">
        <v>125.65</v>
      </c>
      <c r="BK148" s="116"/>
      <c r="BL148" s="116"/>
      <c r="BM148" s="116"/>
      <c r="BN148" s="116"/>
      <c r="BO148" s="116">
        <v>0</v>
      </c>
      <c r="BP148" s="116"/>
      <c r="BQ148" s="116"/>
      <c r="BR148" s="116"/>
      <c r="BS148" s="116"/>
      <c r="BT148" s="116">
        <f>IF(ISNUMBER(BJ148),BJ148,0)+IF(ISNUMBER(BO148),BO148,0)</f>
        <v>125.65</v>
      </c>
      <c r="BU148" s="116"/>
      <c r="BV148" s="116"/>
      <c r="BW148" s="116"/>
      <c r="BX148" s="116"/>
    </row>
    <row r="149" spans="1:79" s="98" customFormat="1" ht="30" customHeight="1">
      <c r="A149" s="88">
        <v>470</v>
      </c>
      <c r="B149" s="89"/>
      <c r="C149" s="89"/>
      <c r="D149" s="113" t="s">
        <v>202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36" t="s">
        <v>198</v>
      </c>
      <c r="R149" s="36"/>
      <c r="S149" s="36"/>
      <c r="T149" s="36"/>
      <c r="U149" s="36"/>
      <c r="V149" s="113" t="s">
        <v>199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6">
        <v>15.5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f>IF(ISNUMBER(AF149),AF149,0)+IF(ISNUMBER(AK149),AK149,0)</f>
        <v>15.5</v>
      </c>
      <c r="AQ149" s="116"/>
      <c r="AR149" s="116"/>
      <c r="AS149" s="116"/>
      <c r="AT149" s="116"/>
      <c r="AU149" s="116">
        <v>15.5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f>IF(ISNUMBER(AU149),AU149,0)+IF(ISNUMBER(AZ149),AZ149,0)</f>
        <v>15.5</v>
      </c>
      <c r="BF149" s="116"/>
      <c r="BG149" s="116"/>
      <c r="BH149" s="116"/>
      <c r="BI149" s="116"/>
      <c r="BJ149" s="116">
        <v>18</v>
      </c>
      <c r="BK149" s="116"/>
      <c r="BL149" s="116"/>
      <c r="BM149" s="116"/>
      <c r="BN149" s="116"/>
      <c r="BO149" s="116">
        <v>0</v>
      </c>
      <c r="BP149" s="116"/>
      <c r="BQ149" s="116"/>
      <c r="BR149" s="116"/>
      <c r="BS149" s="116"/>
      <c r="BT149" s="116">
        <f>IF(ISNUMBER(BJ149),BJ149,0)+IF(ISNUMBER(BO149),BO149,0)</f>
        <v>18</v>
      </c>
      <c r="BU149" s="116"/>
      <c r="BV149" s="116"/>
      <c r="BW149" s="116"/>
      <c r="BX149" s="116"/>
    </row>
    <row r="150" spans="1:79" s="98" customFormat="1" ht="30" customHeight="1">
      <c r="A150" s="88">
        <v>471</v>
      </c>
      <c r="B150" s="89"/>
      <c r="C150" s="89"/>
      <c r="D150" s="113" t="s">
        <v>203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36" t="s">
        <v>198</v>
      </c>
      <c r="R150" s="36"/>
      <c r="S150" s="36"/>
      <c r="T150" s="36"/>
      <c r="U150" s="36"/>
      <c r="V150" s="113" t="s">
        <v>199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6">
        <v>60.9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f>IF(ISNUMBER(AF150),AF150,0)+IF(ISNUMBER(AK150),AK150,0)</f>
        <v>60.9</v>
      </c>
      <c r="AQ150" s="116"/>
      <c r="AR150" s="116"/>
      <c r="AS150" s="116"/>
      <c r="AT150" s="116"/>
      <c r="AU150" s="116">
        <v>60.9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f>IF(ISNUMBER(AU150),AU150,0)+IF(ISNUMBER(AZ150),AZ150,0)</f>
        <v>60.9</v>
      </c>
      <c r="BF150" s="116"/>
      <c r="BG150" s="116"/>
      <c r="BH150" s="116"/>
      <c r="BI150" s="116"/>
      <c r="BJ150" s="116">
        <v>75.95</v>
      </c>
      <c r="BK150" s="116"/>
      <c r="BL150" s="116"/>
      <c r="BM150" s="116"/>
      <c r="BN150" s="116"/>
      <c r="BO150" s="116">
        <v>0</v>
      </c>
      <c r="BP150" s="116"/>
      <c r="BQ150" s="116"/>
      <c r="BR150" s="116"/>
      <c r="BS150" s="116"/>
      <c r="BT150" s="116">
        <f>IF(ISNUMBER(BJ150),BJ150,0)+IF(ISNUMBER(BO150),BO150,0)</f>
        <v>75.95</v>
      </c>
      <c r="BU150" s="116"/>
      <c r="BV150" s="116"/>
      <c r="BW150" s="116"/>
      <c r="BX150" s="116"/>
    </row>
    <row r="151" spans="1:79" s="98" customFormat="1" ht="30" customHeight="1">
      <c r="A151" s="88">
        <v>472</v>
      </c>
      <c r="B151" s="89"/>
      <c r="C151" s="89"/>
      <c r="D151" s="113" t="s">
        <v>204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36" t="s">
        <v>198</v>
      </c>
      <c r="R151" s="36"/>
      <c r="S151" s="36"/>
      <c r="T151" s="36"/>
      <c r="U151" s="36"/>
      <c r="V151" s="113" t="s">
        <v>199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6">
        <v>191.23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f>IF(ISNUMBER(AF151),AF151,0)+IF(ISNUMBER(AK151),AK151,0)</f>
        <v>191.23</v>
      </c>
      <c r="AQ151" s="116"/>
      <c r="AR151" s="116"/>
      <c r="AS151" s="116"/>
      <c r="AT151" s="116"/>
      <c r="AU151" s="116">
        <v>194.92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f>IF(ISNUMBER(AU151),AU151,0)+IF(ISNUMBER(AZ151),AZ151,0)</f>
        <v>194.92</v>
      </c>
      <c r="BF151" s="116"/>
      <c r="BG151" s="116"/>
      <c r="BH151" s="116"/>
      <c r="BI151" s="116"/>
      <c r="BJ151" s="116">
        <v>240.1</v>
      </c>
      <c r="BK151" s="116"/>
      <c r="BL151" s="116"/>
      <c r="BM151" s="116"/>
      <c r="BN151" s="116"/>
      <c r="BO151" s="116">
        <v>0</v>
      </c>
      <c r="BP151" s="116"/>
      <c r="BQ151" s="116"/>
      <c r="BR151" s="116"/>
      <c r="BS151" s="116"/>
      <c r="BT151" s="116">
        <f>IF(ISNUMBER(BJ151),BJ151,0)+IF(ISNUMBER(BO151),BO151,0)</f>
        <v>240.1</v>
      </c>
      <c r="BU151" s="116"/>
      <c r="BV151" s="116"/>
      <c r="BW151" s="116"/>
      <c r="BX151" s="116"/>
    </row>
    <row r="152" spans="1:79" s="98" customFormat="1" ht="45" customHeight="1">
      <c r="A152" s="88">
        <v>473</v>
      </c>
      <c r="B152" s="89"/>
      <c r="C152" s="89"/>
      <c r="D152" s="113" t="s">
        <v>205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36" t="s">
        <v>198</v>
      </c>
      <c r="R152" s="36"/>
      <c r="S152" s="36"/>
      <c r="T152" s="36"/>
      <c r="U152" s="36"/>
      <c r="V152" s="113" t="s">
        <v>199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6">
        <v>15.5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f>IF(ISNUMBER(AF152),AF152,0)+IF(ISNUMBER(AK152),AK152,0)</f>
        <v>15.5</v>
      </c>
      <c r="AQ152" s="116"/>
      <c r="AR152" s="116"/>
      <c r="AS152" s="116"/>
      <c r="AT152" s="116"/>
      <c r="AU152" s="116">
        <v>16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f>IF(ISNUMBER(AU152),AU152,0)+IF(ISNUMBER(AZ152),AZ152,0)</f>
        <v>16</v>
      </c>
      <c r="BF152" s="116"/>
      <c r="BG152" s="116"/>
      <c r="BH152" s="116"/>
      <c r="BI152" s="116"/>
      <c r="BJ152" s="116">
        <v>20.5</v>
      </c>
      <c r="BK152" s="116"/>
      <c r="BL152" s="116"/>
      <c r="BM152" s="116"/>
      <c r="BN152" s="116"/>
      <c r="BO152" s="116">
        <v>0</v>
      </c>
      <c r="BP152" s="116"/>
      <c r="BQ152" s="116"/>
      <c r="BR152" s="116"/>
      <c r="BS152" s="116"/>
      <c r="BT152" s="116">
        <f>IF(ISNUMBER(BJ152),BJ152,0)+IF(ISNUMBER(BO152),BO152,0)</f>
        <v>20.5</v>
      </c>
      <c r="BU152" s="116"/>
      <c r="BV152" s="116"/>
      <c r="BW152" s="116"/>
      <c r="BX152" s="116"/>
    </row>
    <row r="153" spans="1:79" s="6" customFormat="1" ht="15" customHeight="1">
      <c r="A153" s="86">
        <v>0</v>
      </c>
      <c r="B153" s="84"/>
      <c r="C153" s="84"/>
      <c r="D153" s="112" t="s">
        <v>206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10"/>
      <c r="R153" s="110"/>
      <c r="S153" s="110"/>
      <c r="T153" s="110"/>
      <c r="U153" s="110"/>
      <c r="V153" s="112"/>
      <c r="W153" s="100"/>
      <c r="X153" s="100"/>
      <c r="Y153" s="100"/>
      <c r="Z153" s="100"/>
      <c r="AA153" s="100"/>
      <c r="AB153" s="100"/>
      <c r="AC153" s="100"/>
      <c r="AD153" s="100"/>
      <c r="AE153" s="10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>
        <f>IF(ISNUMBER(AF153),AF153,0)+IF(ISNUMBER(AK153),AK153,0)</f>
        <v>0</v>
      </c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>
        <f>IF(ISNUMBER(AU153),AU153,0)+IF(ISNUMBER(AZ153),AZ153,0)</f>
        <v>0</v>
      </c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>
        <f>IF(ISNUMBER(BJ153),BJ153,0)+IF(ISNUMBER(BO153),BO153,0)</f>
        <v>0</v>
      </c>
      <c r="BU153" s="111"/>
      <c r="BV153" s="111"/>
      <c r="BW153" s="111"/>
      <c r="BX153" s="111"/>
    </row>
    <row r="154" spans="1:79" s="98" customFormat="1" ht="28.5" customHeight="1">
      <c r="A154" s="88">
        <v>474</v>
      </c>
      <c r="B154" s="89"/>
      <c r="C154" s="89"/>
      <c r="D154" s="113" t="s">
        <v>207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208</v>
      </c>
      <c r="R154" s="36"/>
      <c r="S154" s="36"/>
      <c r="T154" s="36"/>
      <c r="U154" s="36"/>
      <c r="V154" s="113" t="s">
        <v>209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6">
        <v>74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f>IF(ISNUMBER(AF154),AF154,0)+IF(ISNUMBER(AK154),AK154,0)</f>
        <v>74</v>
      </c>
      <c r="AQ154" s="116"/>
      <c r="AR154" s="116"/>
      <c r="AS154" s="116"/>
      <c r="AT154" s="116"/>
      <c r="AU154" s="116">
        <v>112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f>IF(ISNUMBER(AU154),AU154,0)+IF(ISNUMBER(AZ154),AZ154,0)</f>
        <v>112</v>
      </c>
      <c r="BF154" s="116"/>
      <c r="BG154" s="116"/>
      <c r="BH154" s="116"/>
      <c r="BI154" s="116"/>
      <c r="BJ154" s="116">
        <v>118</v>
      </c>
      <c r="BK154" s="116"/>
      <c r="BL154" s="116"/>
      <c r="BM154" s="116"/>
      <c r="BN154" s="116"/>
      <c r="BO154" s="116">
        <v>0</v>
      </c>
      <c r="BP154" s="116"/>
      <c r="BQ154" s="116"/>
      <c r="BR154" s="116"/>
      <c r="BS154" s="116"/>
      <c r="BT154" s="116">
        <f>IF(ISNUMBER(BJ154),BJ154,0)+IF(ISNUMBER(BO154),BO154,0)</f>
        <v>118</v>
      </c>
      <c r="BU154" s="116"/>
      <c r="BV154" s="116"/>
      <c r="BW154" s="116"/>
      <c r="BX154" s="116"/>
    </row>
    <row r="155" spans="1:79" s="98" customFormat="1" ht="15" customHeight="1">
      <c r="A155" s="88">
        <v>479</v>
      </c>
      <c r="B155" s="89"/>
      <c r="C155" s="89"/>
      <c r="D155" s="113" t="s">
        <v>210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36" t="s">
        <v>208</v>
      </c>
      <c r="R155" s="36"/>
      <c r="S155" s="36"/>
      <c r="T155" s="36"/>
      <c r="U155" s="36"/>
      <c r="V155" s="113" t="s">
        <v>211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6">
        <v>781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f>IF(ISNUMBER(AF155),AF155,0)+IF(ISNUMBER(AK155),AK155,0)</f>
        <v>781</v>
      </c>
      <c r="AQ155" s="116"/>
      <c r="AR155" s="116"/>
      <c r="AS155" s="116"/>
      <c r="AT155" s="116"/>
      <c r="AU155" s="116">
        <v>790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f>IF(ISNUMBER(AU155),AU155,0)+IF(ISNUMBER(AZ155),AZ155,0)</f>
        <v>790</v>
      </c>
      <c r="BF155" s="116"/>
      <c r="BG155" s="116"/>
      <c r="BH155" s="116"/>
      <c r="BI155" s="116"/>
      <c r="BJ155" s="116">
        <v>889</v>
      </c>
      <c r="BK155" s="116"/>
      <c r="BL155" s="116"/>
      <c r="BM155" s="116"/>
      <c r="BN155" s="116"/>
      <c r="BO155" s="116">
        <v>0</v>
      </c>
      <c r="BP155" s="116"/>
      <c r="BQ155" s="116"/>
      <c r="BR155" s="116"/>
      <c r="BS155" s="116"/>
      <c r="BT155" s="116">
        <f>IF(ISNUMBER(BJ155),BJ155,0)+IF(ISNUMBER(BO155),BO155,0)</f>
        <v>889</v>
      </c>
      <c r="BU155" s="116"/>
      <c r="BV155" s="116"/>
      <c r="BW155" s="116"/>
      <c r="BX155" s="116"/>
    </row>
    <row r="156" spans="1:79" s="6" customFormat="1" ht="15" customHeight="1">
      <c r="A156" s="86">
        <v>0</v>
      </c>
      <c r="B156" s="84"/>
      <c r="C156" s="84"/>
      <c r="D156" s="112" t="s">
        <v>212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1"/>
      <c r="Q156" s="110"/>
      <c r="R156" s="110"/>
      <c r="S156" s="110"/>
      <c r="T156" s="110"/>
      <c r="U156" s="110"/>
      <c r="V156" s="112"/>
      <c r="W156" s="100"/>
      <c r="X156" s="100"/>
      <c r="Y156" s="100"/>
      <c r="Z156" s="100"/>
      <c r="AA156" s="100"/>
      <c r="AB156" s="100"/>
      <c r="AC156" s="100"/>
      <c r="AD156" s="100"/>
      <c r="AE156" s="10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>
        <f>IF(ISNUMBER(AF156),AF156,0)+IF(ISNUMBER(AK156),AK156,0)</f>
        <v>0</v>
      </c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>
        <f>IF(ISNUMBER(AU156),AU156,0)+IF(ISNUMBER(AZ156),AZ156,0)</f>
        <v>0</v>
      </c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>
        <f>IF(ISNUMBER(BJ156),BJ156,0)+IF(ISNUMBER(BO156),BO156,0)</f>
        <v>0</v>
      </c>
      <c r="BU156" s="111"/>
      <c r="BV156" s="111"/>
      <c r="BW156" s="111"/>
      <c r="BX156" s="111"/>
    </row>
    <row r="157" spans="1:79" s="98" customFormat="1" ht="15" customHeight="1">
      <c r="A157" s="88">
        <v>475</v>
      </c>
      <c r="B157" s="89"/>
      <c r="C157" s="89"/>
      <c r="D157" s="113" t="s">
        <v>213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36" t="s">
        <v>214</v>
      </c>
      <c r="R157" s="36"/>
      <c r="S157" s="36"/>
      <c r="T157" s="36"/>
      <c r="U157" s="36"/>
      <c r="V157" s="113" t="s">
        <v>215</v>
      </c>
      <c r="W157" s="92"/>
      <c r="X157" s="92"/>
      <c r="Y157" s="92"/>
      <c r="Z157" s="92"/>
      <c r="AA157" s="92"/>
      <c r="AB157" s="92"/>
      <c r="AC157" s="92"/>
      <c r="AD157" s="92"/>
      <c r="AE157" s="93"/>
      <c r="AF157" s="116">
        <v>51950</v>
      </c>
      <c r="AG157" s="116"/>
      <c r="AH157" s="116"/>
      <c r="AI157" s="116"/>
      <c r="AJ157" s="116"/>
      <c r="AK157" s="116">
        <v>0</v>
      </c>
      <c r="AL157" s="116"/>
      <c r="AM157" s="116"/>
      <c r="AN157" s="116"/>
      <c r="AO157" s="116"/>
      <c r="AP157" s="116">
        <f>IF(ISNUMBER(AF157),AF157,0)+IF(ISNUMBER(AK157),AK157,0)</f>
        <v>51950</v>
      </c>
      <c r="AQ157" s="116"/>
      <c r="AR157" s="116"/>
      <c r="AS157" s="116"/>
      <c r="AT157" s="116"/>
      <c r="AU157" s="116">
        <v>43155</v>
      </c>
      <c r="AV157" s="116"/>
      <c r="AW157" s="116"/>
      <c r="AX157" s="116"/>
      <c r="AY157" s="116"/>
      <c r="AZ157" s="116">
        <v>0</v>
      </c>
      <c r="BA157" s="116"/>
      <c r="BB157" s="116"/>
      <c r="BC157" s="116"/>
      <c r="BD157" s="116"/>
      <c r="BE157" s="116">
        <f>IF(ISNUMBER(AU157),AU157,0)+IF(ISNUMBER(AZ157),AZ157,0)</f>
        <v>43155</v>
      </c>
      <c r="BF157" s="116"/>
      <c r="BG157" s="116"/>
      <c r="BH157" s="116"/>
      <c r="BI157" s="116"/>
      <c r="BJ157" s="116">
        <v>63990</v>
      </c>
      <c r="BK157" s="116"/>
      <c r="BL157" s="116"/>
      <c r="BM157" s="116"/>
      <c r="BN157" s="116"/>
      <c r="BO157" s="116">
        <v>0</v>
      </c>
      <c r="BP157" s="116"/>
      <c r="BQ157" s="116"/>
      <c r="BR157" s="116"/>
      <c r="BS157" s="116"/>
      <c r="BT157" s="116">
        <f>IF(ISNUMBER(BJ157),BJ157,0)+IF(ISNUMBER(BO157),BO157,0)</f>
        <v>63990</v>
      </c>
      <c r="BU157" s="116"/>
      <c r="BV157" s="116"/>
      <c r="BW157" s="116"/>
      <c r="BX157" s="116"/>
    </row>
    <row r="158" spans="1:79" s="98" customFormat="1" ht="15" customHeight="1">
      <c r="A158" s="88">
        <v>476</v>
      </c>
      <c r="B158" s="89"/>
      <c r="C158" s="89"/>
      <c r="D158" s="113" t="s">
        <v>216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36" t="s">
        <v>217</v>
      </c>
      <c r="R158" s="36"/>
      <c r="S158" s="36"/>
      <c r="T158" s="36"/>
      <c r="U158" s="36"/>
      <c r="V158" s="113" t="s">
        <v>218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6">
        <v>42267.42</v>
      </c>
      <c r="AG158" s="116"/>
      <c r="AH158" s="116"/>
      <c r="AI158" s="116"/>
      <c r="AJ158" s="116"/>
      <c r="AK158" s="116">
        <v>0</v>
      </c>
      <c r="AL158" s="116"/>
      <c r="AM158" s="116"/>
      <c r="AN158" s="116"/>
      <c r="AO158" s="116"/>
      <c r="AP158" s="116">
        <f>IF(ISNUMBER(AF158),AF158,0)+IF(ISNUMBER(AK158),AK158,0)</f>
        <v>42267.42</v>
      </c>
      <c r="AQ158" s="116"/>
      <c r="AR158" s="116"/>
      <c r="AS158" s="116"/>
      <c r="AT158" s="116"/>
      <c r="AU158" s="116">
        <v>48627.8</v>
      </c>
      <c r="AV158" s="116"/>
      <c r="AW158" s="116"/>
      <c r="AX158" s="116"/>
      <c r="AY158" s="116"/>
      <c r="AZ158" s="116">
        <v>0</v>
      </c>
      <c r="BA158" s="116"/>
      <c r="BB158" s="116"/>
      <c r="BC158" s="116"/>
      <c r="BD158" s="116"/>
      <c r="BE158" s="116">
        <f>IF(ISNUMBER(AU158),AU158,0)+IF(ISNUMBER(AZ158),AZ158,0)</f>
        <v>48627.8</v>
      </c>
      <c r="BF158" s="116"/>
      <c r="BG158" s="116"/>
      <c r="BH158" s="116"/>
      <c r="BI158" s="116"/>
      <c r="BJ158" s="116">
        <v>31938.69</v>
      </c>
      <c r="BK158" s="116"/>
      <c r="BL158" s="116"/>
      <c r="BM158" s="116"/>
      <c r="BN158" s="116"/>
      <c r="BO158" s="116">
        <v>0</v>
      </c>
      <c r="BP158" s="116"/>
      <c r="BQ158" s="116"/>
      <c r="BR158" s="116"/>
      <c r="BS158" s="116"/>
      <c r="BT158" s="116">
        <f>IF(ISNUMBER(BJ158),BJ158,0)+IF(ISNUMBER(BO158),BO158,0)</f>
        <v>31938.69</v>
      </c>
      <c r="BU158" s="116"/>
      <c r="BV158" s="116"/>
      <c r="BW158" s="116"/>
      <c r="BX158" s="116"/>
    </row>
    <row r="159" spans="1:79" s="6" customFormat="1" ht="15" customHeight="1">
      <c r="A159" s="86">
        <v>0</v>
      </c>
      <c r="B159" s="84"/>
      <c r="C159" s="84"/>
      <c r="D159" s="112" t="s">
        <v>219</v>
      </c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1"/>
      <c r="Q159" s="110"/>
      <c r="R159" s="110"/>
      <c r="S159" s="110"/>
      <c r="T159" s="110"/>
      <c r="U159" s="110"/>
      <c r="V159" s="112"/>
      <c r="W159" s="100"/>
      <c r="X159" s="100"/>
      <c r="Y159" s="100"/>
      <c r="Z159" s="100"/>
      <c r="AA159" s="100"/>
      <c r="AB159" s="100"/>
      <c r="AC159" s="100"/>
      <c r="AD159" s="100"/>
      <c r="AE159" s="10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>
        <f>IF(ISNUMBER(AF159),AF159,0)+IF(ISNUMBER(AK159),AK159,0)</f>
        <v>0</v>
      </c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>
        <f>IF(ISNUMBER(AU159),AU159,0)+IF(ISNUMBER(AZ159),AZ159,0)</f>
        <v>0</v>
      </c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>
        <f>IF(ISNUMBER(BJ159),BJ159,0)+IF(ISNUMBER(BO159),BO159,0)</f>
        <v>0</v>
      </c>
      <c r="BU159" s="111"/>
      <c r="BV159" s="111"/>
      <c r="BW159" s="111"/>
      <c r="BX159" s="111"/>
    </row>
    <row r="160" spans="1:79" s="98" customFormat="1" ht="15" customHeight="1">
      <c r="A160" s="88">
        <v>477</v>
      </c>
      <c r="B160" s="89"/>
      <c r="C160" s="89"/>
      <c r="D160" s="113" t="s">
        <v>220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36" t="s">
        <v>214</v>
      </c>
      <c r="R160" s="36"/>
      <c r="S160" s="36"/>
      <c r="T160" s="36"/>
      <c r="U160" s="36"/>
      <c r="V160" s="113" t="s">
        <v>215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6">
        <v>130</v>
      </c>
      <c r="AG160" s="116"/>
      <c r="AH160" s="116"/>
      <c r="AI160" s="116"/>
      <c r="AJ160" s="116"/>
      <c r="AK160" s="116">
        <v>0</v>
      </c>
      <c r="AL160" s="116"/>
      <c r="AM160" s="116"/>
      <c r="AN160" s="116"/>
      <c r="AO160" s="116"/>
      <c r="AP160" s="116">
        <f>IF(ISNUMBER(AF160),AF160,0)+IF(ISNUMBER(AK160),AK160,0)</f>
        <v>130</v>
      </c>
      <c r="AQ160" s="116"/>
      <c r="AR160" s="116"/>
      <c r="AS160" s="116"/>
      <c r="AT160" s="116"/>
      <c r="AU160" s="116">
        <v>105</v>
      </c>
      <c r="AV160" s="116"/>
      <c r="AW160" s="116"/>
      <c r="AX160" s="116"/>
      <c r="AY160" s="116"/>
      <c r="AZ160" s="116">
        <v>0</v>
      </c>
      <c r="BA160" s="116"/>
      <c r="BB160" s="116"/>
      <c r="BC160" s="116"/>
      <c r="BD160" s="116"/>
      <c r="BE160" s="116">
        <f>IF(ISNUMBER(AU160),AU160,0)+IF(ISNUMBER(AZ160),AZ160,0)</f>
        <v>105</v>
      </c>
      <c r="BF160" s="116"/>
      <c r="BG160" s="116"/>
      <c r="BH160" s="116"/>
      <c r="BI160" s="116"/>
      <c r="BJ160" s="116">
        <v>130</v>
      </c>
      <c r="BK160" s="116"/>
      <c r="BL160" s="116"/>
      <c r="BM160" s="116"/>
      <c r="BN160" s="116"/>
      <c r="BO160" s="116">
        <v>0</v>
      </c>
      <c r="BP160" s="116"/>
      <c r="BQ160" s="116"/>
      <c r="BR160" s="116"/>
      <c r="BS160" s="116"/>
      <c r="BT160" s="116">
        <f>IF(ISNUMBER(BJ160),BJ160,0)+IF(ISNUMBER(BO160),BO160,0)</f>
        <v>130</v>
      </c>
      <c r="BU160" s="116"/>
      <c r="BV160" s="116"/>
      <c r="BW160" s="116"/>
      <c r="BX160" s="116"/>
    </row>
    <row r="161" spans="1:79" s="98" customFormat="1" ht="30" customHeight="1">
      <c r="A161" s="88">
        <v>478</v>
      </c>
      <c r="B161" s="89"/>
      <c r="C161" s="89"/>
      <c r="D161" s="113" t="s">
        <v>221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36" t="s">
        <v>208</v>
      </c>
      <c r="R161" s="36"/>
      <c r="S161" s="36"/>
      <c r="T161" s="36"/>
      <c r="U161" s="36"/>
      <c r="V161" s="113" t="s">
        <v>222</v>
      </c>
      <c r="W161" s="92"/>
      <c r="X161" s="92"/>
      <c r="Y161" s="92"/>
      <c r="Z161" s="92"/>
      <c r="AA161" s="92"/>
      <c r="AB161" s="92"/>
      <c r="AC161" s="92"/>
      <c r="AD161" s="92"/>
      <c r="AE161" s="93"/>
      <c r="AF161" s="116">
        <v>7</v>
      </c>
      <c r="AG161" s="116"/>
      <c r="AH161" s="116"/>
      <c r="AI161" s="116"/>
      <c r="AJ161" s="116"/>
      <c r="AK161" s="116">
        <v>0</v>
      </c>
      <c r="AL161" s="116"/>
      <c r="AM161" s="116"/>
      <c r="AN161" s="116"/>
      <c r="AO161" s="116"/>
      <c r="AP161" s="116">
        <f>IF(ISNUMBER(AF161),AF161,0)+IF(ISNUMBER(AK161),AK161,0)</f>
        <v>7</v>
      </c>
      <c r="AQ161" s="116"/>
      <c r="AR161" s="116"/>
      <c r="AS161" s="116"/>
      <c r="AT161" s="116"/>
      <c r="AU161" s="116">
        <v>6</v>
      </c>
      <c r="AV161" s="116"/>
      <c r="AW161" s="116"/>
      <c r="AX161" s="116"/>
      <c r="AY161" s="116"/>
      <c r="AZ161" s="116">
        <v>0</v>
      </c>
      <c r="BA161" s="116"/>
      <c r="BB161" s="116"/>
      <c r="BC161" s="116"/>
      <c r="BD161" s="116"/>
      <c r="BE161" s="116">
        <f>IF(ISNUMBER(AU161),AU161,0)+IF(ISNUMBER(AZ161),AZ161,0)</f>
        <v>6</v>
      </c>
      <c r="BF161" s="116"/>
      <c r="BG161" s="116"/>
      <c r="BH161" s="116"/>
      <c r="BI161" s="116"/>
      <c r="BJ161" s="116">
        <v>8</v>
      </c>
      <c r="BK161" s="116"/>
      <c r="BL161" s="116"/>
      <c r="BM161" s="116"/>
      <c r="BN161" s="116"/>
      <c r="BO161" s="116">
        <v>0</v>
      </c>
      <c r="BP161" s="116"/>
      <c r="BQ161" s="116"/>
      <c r="BR161" s="116"/>
      <c r="BS161" s="116"/>
      <c r="BT161" s="116">
        <f>IF(ISNUMBER(BJ161),BJ161,0)+IF(ISNUMBER(BO161),BO161,0)</f>
        <v>8</v>
      </c>
      <c r="BU161" s="116"/>
      <c r="BV161" s="116"/>
      <c r="BW161" s="116"/>
      <c r="BX161" s="116"/>
    </row>
    <row r="163" spans="1:79" ht="14.25" customHeight="1">
      <c r="A163" s="42" t="s">
        <v>286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</row>
    <row r="164" spans="1:79" ht="23.1" customHeight="1">
      <c r="A164" s="60" t="s">
        <v>6</v>
      </c>
      <c r="B164" s="61"/>
      <c r="C164" s="61"/>
      <c r="D164" s="36" t="s">
        <v>9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 t="s">
        <v>8</v>
      </c>
      <c r="R164" s="36"/>
      <c r="S164" s="36"/>
      <c r="T164" s="36"/>
      <c r="U164" s="36"/>
      <c r="V164" s="36" t="s">
        <v>7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30" t="s">
        <v>277</v>
      </c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2"/>
      <c r="AU164" s="30" t="s">
        <v>282</v>
      </c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2"/>
    </row>
    <row r="165" spans="1:79" ht="28.5" customHeight="1">
      <c r="A165" s="63"/>
      <c r="B165" s="64"/>
      <c r="C165" s="6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 t="s">
        <v>4</v>
      </c>
      <c r="AG165" s="36"/>
      <c r="AH165" s="36"/>
      <c r="AI165" s="36"/>
      <c r="AJ165" s="36"/>
      <c r="AK165" s="36" t="s">
        <v>3</v>
      </c>
      <c r="AL165" s="36"/>
      <c r="AM165" s="36"/>
      <c r="AN165" s="36"/>
      <c r="AO165" s="36"/>
      <c r="AP165" s="36" t="s">
        <v>123</v>
      </c>
      <c r="AQ165" s="36"/>
      <c r="AR165" s="36"/>
      <c r="AS165" s="36"/>
      <c r="AT165" s="36"/>
      <c r="AU165" s="36" t="s">
        <v>4</v>
      </c>
      <c r="AV165" s="36"/>
      <c r="AW165" s="36"/>
      <c r="AX165" s="36"/>
      <c r="AY165" s="36"/>
      <c r="AZ165" s="36" t="s">
        <v>3</v>
      </c>
      <c r="BA165" s="36"/>
      <c r="BB165" s="36"/>
      <c r="BC165" s="36"/>
      <c r="BD165" s="36"/>
      <c r="BE165" s="36" t="s">
        <v>90</v>
      </c>
      <c r="BF165" s="36"/>
      <c r="BG165" s="36"/>
      <c r="BH165" s="36"/>
      <c r="BI165" s="36"/>
    </row>
    <row r="166" spans="1:79" ht="15" customHeight="1">
      <c r="A166" s="30">
        <v>1</v>
      </c>
      <c r="B166" s="31"/>
      <c r="C166" s="31"/>
      <c r="D166" s="36">
        <v>2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>
        <v>3</v>
      </c>
      <c r="R166" s="36"/>
      <c r="S166" s="36"/>
      <c r="T166" s="36"/>
      <c r="U166" s="36"/>
      <c r="V166" s="36">
        <v>4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36">
        <v>5</v>
      </c>
      <c r="AG166" s="36"/>
      <c r="AH166" s="36"/>
      <c r="AI166" s="36"/>
      <c r="AJ166" s="36"/>
      <c r="AK166" s="36">
        <v>6</v>
      </c>
      <c r="AL166" s="36"/>
      <c r="AM166" s="36"/>
      <c r="AN166" s="36"/>
      <c r="AO166" s="36"/>
      <c r="AP166" s="36">
        <v>7</v>
      </c>
      <c r="AQ166" s="36"/>
      <c r="AR166" s="36"/>
      <c r="AS166" s="36"/>
      <c r="AT166" s="36"/>
      <c r="AU166" s="36">
        <v>8</v>
      </c>
      <c r="AV166" s="36"/>
      <c r="AW166" s="36"/>
      <c r="AX166" s="36"/>
      <c r="AY166" s="36"/>
      <c r="AZ166" s="36">
        <v>9</v>
      </c>
      <c r="BA166" s="36"/>
      <c r="BB166" s="36"/>
      <c r="BC166" s="36"/>
      <c r="BD166" s="36"/>
      <c r="BE166" s="36">
        <v>10</v>
      </c>
      <c r="BF166" s="36"/>
      <c r="BG166" s="36"/>
      <c r="BH166" s="36"/>
      <c r="BI166" s="36"/>
    </row>
    <row r="167" spans="1:79" ht="15.75" hidden="1" customHeight="1">
      <c r="A167" s="33" t="s">
        <v>154</v>
      </c>
      <c r="B167" s="34"/>
      <c r="C167" s="34"/>
      <c r="D167" s="36" t="s">
        <v>57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 t="s">
        <v>70</v>
      </c>
      <c r="R167" s="36"/>
      <c r="S167" s="36"/>
      <c r="T167" s="36"/>
      <c r="U167" s="36"/>
      <c r="V167" s="36" t="s">
        <v>71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38" t="s">
        <v>107</v>
      </c>
      <c r="AG167" s="38"/>
      <c r="AH167" s="38"/>
      <c r="AI167" s="38"/>
      <c r="AJ167" s="38"/>
      <c r="AK167" s="37" t="s">
        <v>108</v>
      </c>
      <c r="AL167" s="37"/>
      <c r="AM167" s="37"/>
      <c r="AN167" s="37"/>
      <c r="AO167" s="37"/>
      <c r="AP167" s="44" t="s">
        <v>122</v>
      </c>
      <c r="AQ167" s="44"/>
      <c r="AR167" s="44"/>
      <c r="AS167" s="44"/>
      <c r="AT167" s="44"/>
      <c r="AU167" s="38" t="s">
        <v>109</v>
      </c>
      <c r="AV167" s="38"/>
      <c r="AW167" s="38"/>
      <c r="AX167" s="38"/>
      <c r="AY167" s="38"/>
      <c r="AZ167" s="37" t="s">
        <v>110</v>
      </c>
      <c r="BA167" s="37"/>
      <c r="BB167" s="37"/>
      <c r="BC167" s="37"/>
      <c r="BD167" s="37"/>
      <c r="BE167" s="44" t="s">
        <v>122</v>
      </c>
      <c r="BF167" s="44"/>
      <c r="BG167" s="44"/>
      <c r="BH167" s="44"/>
      <c r="BI167" s="44"/>
      <c r="CA167" t="s">
        <v>39</v>
      </c>
    </row>
    <row r="168" spans="1:79" s="6" customFormat="1" ht="14.25">
      <c r="A168" s="86">
        <v>0</v>
      </c>
      <c r="B168" s="84"/>
      <c r="C168" s="84"/>
      <c r="D168" s="110" t="s">
        <v>196</v>
      </c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>
        <f>IF(ISNUMBER(AF168),AF168,0)+IF(ISNUMBER(AK168),AK168,0)</f>
        <v>0</v>
      </c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>
        <f>IF(ISNUMBER(AU168),AU168,0)+IF(ISNUMBER(AZ168),AZ168,0)</f>
        <v>0</v>
      </c>
      <c r="BF168" s="111"/>
      <c r="BG168" s="111"/>
      <c r="BH168" s="111"/>
      <c r="BI168" s="111"/>
      <c r="CA168" s="6" t="s">
        <v>40</v>
      </c>
    </row>
    <row r="169" spans="1:79" s="98" customFormat="1" ht="28.5" customHeight="1">
      <c r="A169" s="88">
        <v>467</v>
      </c>
      <c r="B169" s="89"/>
      <c r="C169" s="89"/>
      <c r="D169" s="113" t="s">
        <v>197</v>
      </c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5"/>
      <c r="Q169" s="36" t="s">
        <v>198</v>
      </c>
      <c r="R169" s="36"/>
      <c r="S169" s="36"/>
      <c r="T169" s="36"/>
      <c r="U169" s="36"/>
      <c r="V169" s="113" t="s">
        <v>199</v>
      </c>
      <c r="W169" s="114"/>
      <c r="X169" s="114"/>
      <c r="Y169" s="114"/>
      <c r="Z169" s="114"/>
      <c r="AA169" s="114"/>
      <c r="AB169" s="114"/>
      <c r="AC169" s="114"/>
      <c r="AD169" s="114"/>
      <c r="AE169" s="115"/>
      <c r="AF169" s="116">
        <v>4</v>
      </c>
      <c r="AG169" s="116"/>
      <c r="AH169" s="116"/>
      <c r="AI169" s="116"/>
      <c r="AJ169" s="116"/>
      <c r="AK169" s="116">
        <v>0</v>
      </c>
      <c r="AL169" s="116"/>
      <c r="AM169" s="116"/>
      <c r="AN169" s="116"/>
      <c r="AO169" s="116"/>
      <c r="AP169" s="116">
        <f>IF(ISNUMBER(AF169),AF169,0)+IF(ISNUMBER(AK169),AK169,0)</f>
        <v>4</v>
      </c>
      <c r="AQ169" s="116"/>
      <c r="AR169" s="116"/>
      <c r="AS169" s="116"/>
      <c r="AT169" s="116"/>
      <c r="AU169" s="116">
        <v>4</v>
      </c>
      <c r="AV169" s="116"/>
      <c r="AW169" s="116"/>
      <c r="AX169" s="116"/>
      <c r="AY169" s="116"/>
      <c r="AZ169" s="116">
        <v>0</v>
      </c>
      <c r="BA169" s="116"/>
      <c r="BB169" s="116"/>
      <c r="BC169" s="116"/>
      <c r="BD169" s="116"/>
      <c r="BE169" s="116">
        <f>IF(ISNUMBER(AU169),AU169,0)+IF(ISNUMBER(AZ169),AZ169,0)</f>
        <v>4</v>
      </c>
      <c r="BF169" s="116"/>
      <c r="BG169" s="116"/>
      <c r="BH169" s="116"/>
      <c r="BI169" s="116"/>
    </row>
    <row r="170" spans="1:79" s="98" customFormat="1" ht="30" customHeight="1">
      <c r="A170" s="88">
        <v>468</v>
      </c>
      <c r="B170" s="89"/>
      <c r="C170" s="89"/>
      <c r="D170" s="113" t="s">
        <v>200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36" t="s">
        <v>198</v>
      </c>
      <c r="R170" s="36"/>
      <c r="S170" s="36"/>
      <c r="T170" s="36"/>
      <c r="U170" s="36"/>
      <c r="V170" s="113" t="s">
        <v>199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16">
        <v>57</v>
      </c>
      <c r="AG170" s="116"/>
      <c r="AH170" s="116"/>
      <c r="AI170" s="116"/>
      <c r="AJ170" s="116"/>
      <c r="AK170" s="116">
        <v>0</v>
      </c>
      <c r="AL170" s="116"/>
      <c r="AM170" s="116"/>
      <c r="AN170" s="116"/>
      <c r="AO170" s="116"/>
      <c r="AP170" s="116">
        <f>IF(ISNUMBER(AF170),AF170,0)+IF(ISNUMBER(AK170),AK170,0)</f>
        <v>57</v>
      </c>
      <c r="AQ170" s="116"/>
      <c r="AR170" s="116"/>
      <c r="AS170" s="116"/>
      <c r="AT170" s="116"/>
      <c r="AU170" s="116">
        <v>57</v>
      </c>
      <c r="AV170" s="116"/>
      <c r="AW170" s="116"/>
      <c r="AX170" s="116"/>
      <c r="AY170" s="116"/>
      <c r="AZ170" s="116">
        <v>0</v>
      </c>
      <c r="BA170" s="116"/>
      <c r="BB170" s="116"/>
      <c r="BC170" s="116"/>
      <c r="BD170" s="116"/>
      <c r="BE170" s="116">
        <f>IF(ISNUMBER(AU170),AU170,0)+IF(ISNUMBER(AZ170),AZ170,0)</f>
        <v>57</v>
      </c>
      <c r="BF170" s="116"/>
      <c r="BG170" s="116"/>
      <c r="BH170" s="116"/>
      <c r="BI170" s="116"/>
    </row>
    <row r="171" spans="1:79" s="98" customFormat="1" ht="30" customHeight="1">
      <c r="A171" s="88">
        <v>469</v>
      </c>
      <c r="B171" s="89"/>
      <c r="C171" s="89"/>
      <c r="D171" s="113" t="s">
        <v>201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36" t="s">
        <v>198</v>
      </c>
      <c r="R171" s="36"/>
      <c r="S171" s="36"/>
      <c r="T171" s="36"/>
      <c r="U171" s="36"/>
      <c r="V171" s="113" t="s">
        <v>199</v>
      </c>
      <c r="W171" s="92"/>
      <c r="X171" s="92"/>
      <c r="Y171" s="92"/>
      <c r="Z171" s="92"/>
      <c r="AA171" s="92"/>
      <c r="AB171" s="92"/>
      <c r="AC171" s="92"/>
      <c r="AD171" s="92"/>
      <c r="AE171" s="93"/>
      <c r="AF171" s="116">
        <v>125.65</v>
      </c>
      <c r="AG171" s="116"/>
      <c r="AH171" s="116"/>
      <c r="AI171" s="116"/>
      <c r="AJ171" s="116"/>
      <c r="AK171" s="116">
        <v>0</v>
      </c>
      <c r="AL171" s="116"/>
      <c r="AM171" s="116"/>
      <c r="AN171" s="116"/>
      <c r="AO171" s="116"/>
      <c r="AP171" s="116">
        <f>IF(ISNUMBER(AF171),AF171,0)+IF(ISNUMBER(AK171),AK171,0)</f>
        <v>125.65</v>
      </c>
      <c r="AQ171" s="116"/>
      <c r="AR171" s="116"/>
      <c r="AS171" s="116"/>
      <c r="AT171" s="116"/>
      <c r="AU171" s="116">
        <v>125.65</v>
      </c>
      <c r="AV171" s="116"/>
      <c r="AW171" s="116"/>
      <c r="AX171" s="116"/>
      <c r="AY171" s="116"/>
      <c r="AZ171" s="116">
        <v>0</v>
      </c>
      <c r="BA171" s="116"/>
      <c r="BB171" s="116"/>
      <c r="BC171" s="116"/>
      <c r="BD171" s="116"/>
      <c r="BE171" s="116">
        <f>IF(ISNUMBER(AU171),AU171,0)+IF(ISNUMBER(AZ171),AZ171,0)</f>
        <v>125.65</v>
      </c>
      <c r="BF171" s="116"/>
      <c r="BG171" s="116"/>
      <c r="BH171" s="116"/>
      <c r="BI171" s="116"/>
    </row>
    <row r="172" spans="1:79" s="98" customFormat="1" ht="30" customHeight="1">
      <c r="A172" s="88">
        <v>470</v>
      </c>
      <c r="B172" s="89"/>
      <c r="C172" s="89"/>
      <c r="D172" s="113" t="s">
        <v>202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3"/>
      <c r="Q172" s="36" t="s">
        <v>198</v>
      </c>
      <c r="R172" s="36"/>
      <c r="S172" s="36"/>
      <c r="T172" s="36"/>
      <c r="U172" s="36"/>
      <c r="V172" s="113" t="s">
        <v>199</v>
      </c>
      <c r="W172" s="92"/>
      <c r="X172" s="92"/>
      <c r="Y172" s="92"/>
      <c r="Z172" s="92"/>
      <c r="AA172" s="92"/>
      <c r="AB172" s="92"/>
      <c r="AC172" s="92"/>
      <c r="AD172" s="92"/>
      <c r="AE172" s="93"/>
      <c r="AF172" s="116">
        <v>18</v>
      </c>
      <c r="AG172" s="116"/>
      <c r="AH172" s="116"/>
      <c r="AI172" s="116"/>
      <c r="AJ172" s="116"/>
      <c r="AK172" s="116">
        <v>0</v>
      </c>
      <c r="AL172" s="116"/>
      <c r="AM172" s="116"/>
      <c r="AN172" s="116"/>
      <c r="AO172" s="116"/>
      <c r="AP172" s="116">
        <f>IF(ISNUMBER(AF172),AF172,0)+IF(ISNUMBER(AK172),AK172,0)</f>
        <v>18</v>
      </c>
      <c r="AQ172" s="116"/>
      <c r="AR172" s="116"/>
      <c r="AS172" s="116"/>
      <c r="AT172" s="116"/>
      <c r="AU172" s="116">
        <v>18</v>
      </c>
      <c r="AV172" s="116"/>
      <c r="AW172" s="116"/>
      <c r="AX172" s="116"/>
      <c r="AY172" s="116"/>
      <c r="AZ172" s="116">
        <v>0</v>
      </c>
      <c r="BA172" s="116"/>
      <c r="BB172" s="116"/>
      <c r="BC172" s="116"/>
      <c r="BD172" s="116"/>
      <c r="BE172" s="116">
        <f>IF(ISNUMBER(AU172),AU172,0)+IF(ISNUMBER(AZ172),AZ172,0)</f>
        <v>18</v>
      </c>
      <c r="BF172" s="116"/>
      <c r="BG172" s="116"/>
      <c r="BH172" s="116"/>
      <c r="BI172" s="116"/>
    </row>
    <row r="173" spans="1:79" s="98" customFormat="1" ht="30" customHeight="1">
      <c r="A173" s="88">
        <v>471</v>
      </c>
      <c r="B173" s="89"/>
      <c r="C173" s="89"/>
      <c r="D173" s="113" t="s">
        <v>203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36" t="s">
        <v>198</v>
      </c>
      <c r="R173" s="36"/>
      <c r="S173" s="36"/>
      <c r="T173" s="36"/>
      <c r="U173" s="36"/>
      <c r="V173" s="113" t="s">
        <v>199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16">
        <v>75.95</v>
      </c>
      <c r="AG173" s="116"/>
      <c r="AH173" s="116"/>
      <c r="AI173" s="116"/>
      <c r="AJ173" s="116"/>
      <c r="AK173" s="116">
        <v>0</v>
      </c>
      <c r="AL173" s="116"/>
      <c r="AM173" s="116"/>
      <c r="AN173" s="116"/>
      <c r="AO173" s="116"/>
      <c r="AP173" s="116">
        <f>IF(ISNUMBER(AF173),AF173,0)+IF(ISNUMBER(AK173),AK173,0)</f>
        <v>75.95</v>
      </c>
      <c r="AQ173" s="116"/>
      <c r="AR173" s="116"/>
      <c r="AS173" s="116"/>
      <c r="AT173" s="116"/>
      <c r="AU173" s="116">
        <v>75.95</v>
      </c>
      <c r="AV173" s="116"/>
      <c r="AW173" s="116"/>
      <c r="AX173" s="116"/>
      <c r="AY173" s="116"/>
      <c r="AZ173" s="116">
        <v>0</v>
      </c>
      <c r="BA173" s="116"/>
      <c r="BB173" s="116"/>
      <c r="BC173" s="116"/>
      <c r="BD173" s="116"/>
      <c r="BE173" s="116">
        <f>IF(ISNUMBER(AU173),AU173,0)+IF(ISNUMBER(AZ173),AZ173,0)</f>
        <v>75.95</v>
      </c>
      <c r="BF173" s="116"/>
      <c r="BG173" s="116"/>
      <c r="BH173" s="116"/>
      <c r="BI173" s="116"/>
    </row>
    <row r="174" spans="1:79" s="98" customFormat="1" ht="30" customHeight="1">
      <c r="A174" s="88">
        <v>472</v>
      </c>
      <c r="B174" s="89"/>
      <c r="C174" s="89"/>
      <c r="D174" s="113" t="s">
        <v>204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36" t="s">
        <v>198</v>
      </c>
      <c r="R174" s="36"/>
      <c r="S174" s="36"/>
      <c r="T174" s="36"/>
      <c r="U174" s="36"/>
      <c r="V174" s="113" t="s">
        <v>199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6">
        <v>240.1</v>
      </c>
      <c r="AG174" s="116"/>
      <c r="AH174" s="116"/>
      <c r="AI174" s="116"/>
      <c r="AJ174" s="116"/>
      <c r="AK174" s="116">
        <v>0</v>
      </c>
      <c r="AL174" s="116"/>
      <c r="AM174" s="116"/>
      <c r="AN174" s="116"/>
      <c r="AO174" s="116"/>
      <c r="AP174" s="116">
        <f>IF(ISNUMBER(AF174),AF174,0)+IF(ISNUMBER(AK174),AK174,0)</f>
        <v>240.1</v>
      </c>
      <c r="AQ174" s="116"/>
      <c r="AR174" s="116"/>
      <c r="AS174" s="116"/>
      <c r="AT174" s="116"/>
      <c r="AU174" s="116">
        <v>240.1</v>
      </c>
      <c r="AV174" s="116"/>
      <c r="AW174" s="116"/>
      <c r="AX174" s="116"/>
      <c r="AY174" s="116"/>
      <c r="AZ174" s="116">
        <v>0</v>
      </c>
      <c r="BA174" s="116"/>
      <c r="BB174" s="116"/>
      <c r="BC174" s="116"/>
      <c r="BD174" s="116"/>
      <c r="BE174" s="116">
        <f>IF(ISNUMBER(AU174),AU174,0)+IF(ISNUMBER(AZ174),AZ174,0)</f>
        <v>240.1</v>
      </c>
      <c r="BF174" s="116"/>
      <c r="BG174" s="116"/>
      <c r="BH174" s="116"/>
      <c r="BI174" s="116"/>
    </row>
    <row r="175" spans="1:79" s="98" customFormat="1" ht="45" customHeight="1">
      <c r="A175" s="88">
        <v>473</v>
      </c>
      <c r="B175" s="89"/>
      <c r="C175" s="89"/>
      <c r="D175" s="113" t="s">
        <v>205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3"/>
      <c r="Q175" s="36" t="s">
        <v>198</v>
      </c>
      <c r="R175" s="36"/>
      <c r="S175" s="36"/>
      <c r="T175" s="36"/>
      <c r="U175" s="36"/>
      <c r="V175" s="113" t="s">
        <v>199</v>
      </c>
      <c r="W175" s="92"/>
      <c r="X175" s="92"/>
      <c r="Y175" s="92"/>
      <c r="Z175" s="92"/>
      <c r="AA175" s="92"/>
      <c r="AB175" s="92"/>
      <c r="AC175" s="92"/>
      <c r="AD175" s="92"/>
      <c r="AE175" s="93"/>
      <c r="AF175" s="116">
        <v>20.5</v>
      </c>
      <c r="AG175" s="116"/>
      <c r="AH175" s="116"/>
      <c r="AI175" s="116"/>
      <c r="AJ175" s="116"/>
      <c r="AK175" s="116">
        <v>0</v>
      </c>
      <c r="AL175" s="116"/>
      <c r="AM175" s="116"/>
      <c r="AN175" s="116"/>
      <c r="AO175" s="116"/>
      <c r="AP175" s="116">
        <f>IF(ISNUMBER(AF175),AF175,0)+IF(ISNUMBER(AK175),AK175,0)</f>
        <v>20.5</v>
      </c>
      <c r="AQ175" s="116"/>
      <c r="AR175" s="116"/>
      <c r="AS175" s="116"/>
      <c r="AT175" s="116"/>
      <c r="AU175" s="116">
        <v>20.5</v>
      </c>
      <c r="AV175" s="116"/>
      <c r="AW175" s="116"/>
      <c r="AX175" s="116"/>
      <c r="AY175" s="116"/>
      <c r="AZ175" s="116">
        <v>0</v>
      </c>
      <c r="BA175" s="116"/>
      <c r="BB175" s="116"/>
      <c r="BC175" s="116"/>
      <c r="BD175" s="116"/>
      <c r="BE175" s="116">
        <f>IF(ISNUMBER(AU175),AU175,0)+IF(ISNUMBER(AZ175),AZ175,0)</f>
        <v>20.5</v>
      </c>
      <c r="BF175" s="116"/>
      <c r="BG175" s="116"/>
      <c r="BH175" s="116"/>
      <c r="BI175" s="116"/>
    </row>
    <row r="176" spans="1:79" s="6" customFormat="1" ht="14.25">
      <c r="A176" s="86">
        <v>0</v>
      </c>
      <c r="B176" s="84"/>
      <c r="C176" s="84"/>
      <c r="D176" s="112" t="s">
        <v>206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Q176" s="110"/>
      <c r="R176" s="110"/>
      <c r="S176" s="110"/>
      <c r="T176" s="110"/>
      <c r="U176" s="110"/>
      <c r="V176" s="112"/>
      <c r="W176" s="100"/>
      <c r="X176" s="100"/>
      <c r="Y176" s="100"/>
      <c r="Z176" s="100"/>
      <c r="AA176" s="100"/>
      <c r="AB176" s="100"/>
      <c r="AC176" s="100"/>
      <c r="AD176" s="100"/>
      <c r="AE176" s="10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>
        <f>IF(ISNUMBER(AF176),AF176,0)+IF(ISNUMBER(AK176),AK176,0)</f>
        <v>0</v>
      </c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>
        <f>IF(ISNUMBER(AU176),AU176,0)+IF(ISNUMBER(AZ176),AZ176,0)</f>
        <v>0</v>
      </c>
      <c r="BF176" s="111"/>
      <c r="BG176" s="111"/>
      <c r="BH176" s="111"/>
      <c r="BI176" s="111"/>
    </row>
    <row r="177" spans="1:79" s="98" customFormat="1" ht="28.5" customHeight="1">
      <c r="A177" s="88">
        <v>474</v>
      </c>
      <c r="B177" s="89"/>
      <c r="C177" s="89"/>
      <c r="D177" s="113" t="s">
        <v>207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3"/>
      <c r="Q177" s="36" t="s">
        <v>208</v>
      </c>
      <c r="R177" s="36"/>
      <c r="S177" s="36"/>
      <c r="T177" s="36"/>
      <c r="U177" s="36"/>
      <c r="V177" s="113" t="s">
        <v>209</v>
      </c>
      <c r="W177" s="92"/>
      <c r="X177" s="92"/>
      <c r="Y177" s="92"/>
      <c r="Z177" s="92"/>
      <c r="AA177" s="92"/>
      <c r="AB177" s="92"/>
      <c r="AC177" s="92"/>
      <c r="AD177" s="92"/>
      <c r="AE177" s="93"/>
      <c r="AF177" s="116">
        <v>118</v>
      </c>
      <c r="AG177" s="116"/>
      <c r="AH177" s="116"/>
      <c r="AI177" s="116"/>
      <c r="AJ177" s="116"/>
      <c r="AK177" s="116">
        <v>0</v>
      </c>
      <c r="AL177" s="116"/>
      <c r="AM177" s="116"/>
      <c r="AN177" s="116"/>
      <c r="AO177" s="116"/>
      <c r="AP177" s="116">
        <f>IF(ISNUMBER(AF177),AF177,0)+IF(ISNUMBER(AK177),AK177,0)</f>
        <v>118</v>
      </c>
      <c r="AQ177" s="116"/>
      <c r="AR177" s="116"/>
      <c r="AS177" s="116"/>
      <c r="AT177" s="116"/>
      <c r="AU177" s="116">
        <v>118</v>
      </c>
      <c r="AV177" s="116"/>
      <c r="AW177" s="116"/>
      <c r="AX177" s="116"/>
      <c r="AY177" s="116"/>
      <c r="AZ177" s="116">
        <v>0</v>
      </c>
      <c r="BA177" s="116"/>
      <c r="BB177" s="116"/>
      <c r="BC177" s="116"/>
      <c r="BD177" s="116"/>
      <c r="BE177" s="116">
        <f>IF(ISNUMBER(AU177),AU177,0)+IF(ISNUMBER(AZ177),AZ177,0)</f>
        <v>118</v>
      </c>
      <c r="BF177" s="116"/>
      <c r="BG177" s="116"/>
      <c r="BH177" s="116"/>
      <c r="BI177" s="116"/>
    </row>
    <row r="178" spans="1:79" s="98" customFormat="1" ht="15" customHeight="1">
      <c r="A178" s="88">
        <v>479</v>
      </c>
      <c r="B178" s="89"/>
      <c r="C178" s="89"/>
      <c r="D178" s="113" t="s">
        <v>210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  <c r="Q178" s="36" t="s">
        <v>208</v>
      </c>
      <c r="R178" s="36"/>
      <c r="S178" s="36"/>
      <c r="T178" s="36"/>
      <c r="U178" s="36"/>
      <c r="V178" s="113" t="s">
        <v>211</v>
      </c>
      <c r="W178" s="92"/>
      <c r="X178" s="92"/>
      <c r="Y178" s="92"/>
      <c r="Z178" s="92"/>
      <c r="AA178" s="92"/>
      <c r="AB178" s="92"/>
      <c r="AC178" s="92"/>
      <c r="AD178" s="92"/>
      <c r="AE178" s="93"/>
      <c r="AF178" s="116">
        <v>889</v>
      </c>
      <c r="AG178" s="116"/>
      <c r="AH178" s="116"/>
      <c r="AI178" s="116"/>
      <c r="AJ178" s="116"/>
      <c r="AK178" s="116">
        <v>0</v>
      </c>
      <c r="AL178" s="116"/>
      <c r="AM178" s="116"/>
      <c r="AN178" s="116"/>
      <c r="AO178" s="116"/>
      <c r="AP178" s="116">
        <f>IF(ISNUMBER(AF178),AF178,0)+IF(ISNUMBER(AK178),AK178,0)</f>
        <v>889</v>
      </c>
      <c r="AQ178" s="116"/>
      <c r="AR178" s="116"/>
      <c r="AS178" s="116"/>
      <c r="AT178" s="116"/>
      <c r="AU178" s="116">
        <v>889</v>
      </c>
      <c r="AV178" s="116"/>
      <c r="AW178" s="116"/>
      <c r="AX178" s="116"/>
      <c r="AY178" s="116"/>
      <c r="AZ178" s="116">
        <v>0</v>
      </c>
      <c r="BA178" s="116"/>
      <c r="BB178" s="116"/>
      <c r="BC178" s="116"/>
      <c r="BD178" s="116"/>
      <c r="BE178" s="116">
        <f>IF(ISNUMBER(AU178),AU178,0)+IF(ISNUMBER(AZ178),AZ178,0)</f>
        <v>889</v>
      </c>
      <c r="BF178" s="116"/>
      <c r="BG178" s="116"/>
      <c r="BH178" s="116"/>
      <c r="BI178" s="116"/>
    </row>
    <row r="179" spans="1:79" s="6" customFormat="1" ht="14.25">
      <c r="A179" s="86">
        <v>0</v>
      </c>
      <c r="B179" s="84"/>
      <c r="C179" s="84"/>
      <c r="D179" s="112" t="s">
        <v>212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Q179" s="110"/>
      <c r="R179" s="110"/>
      <c r="S179" s="110"/>
      <c r="T179" s="110"/>
      <c r="U179" s="110"/>
      <c r="V179" s="112"/>
      <c r="W179" s="100"/>
      <c r="X179" s="100"/>
      <c r="Y179" s="100"/>
      <c r="Z179" s="100"/>
      <c r="AA179" s="100"/>
      <c r="AB179" s="100"/>
      <c r="AC179" s="100"/>
      <c r="AD179" s="100"/>
      <c r="AE179" s="10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>
        <f>IF(ISNUMBER(AF179),AF179,0)+IF(ISNUMBER(AK179),AK179,0)</f>
        <v>0</v>
      </c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>
        <f>IF(ISNUMBER(AU179),AU179,0)+IF(ISNUMBER(AZ179),AZ179,0)</f>
        <v>0</v>
      </c>
      <c r="BF179" s="111"/>
      <c r="BG179" s="111"/>
      <c r="BH179" s="111"/>
      <c r="BI179" s="111"/>
    </row>
    <row r="180" spans="1:79" s="98" customFormat="1" ht="14.25" customHeight="1">
      <c r="A180" s="88">
        <v>475</v>
      </c>
      <c r="B180" s="89"/>
      <c r="C180" s="89"/>
      <c r="D180" s="113" t="s">
        <v>213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3"/>
      <c r="Q180" s="36" t="s">
        <v>214</v>
      </c>
      <c r="R180" s="36"/>
      <c r="S180" s="36"/>
      <c r="T180" s="36"/>
      <c r="U180" s="36"/>
      <c r="V180" s="113" t="s">
        <v>215</v>
      </c>
      <c r="W180" s="92"/>
      <c r="X180" s="92"/>
      <c r="Y180" s="92"/>
      <c r="Z180" s="92"/>
      <c r="AA180" s="92"/>
      <c r="AB180" s="92"/>
      <c r="AC180" s="92"/>
      <c r="AD180" s="92"/>
      <c r="AE180" s="93"/>
      <c r="AF180" s="116">
        <v>63990</v>
      </c>
      <c r="AG180" s="116"/>
      <c r="AH180" s="116"/>
      <c r="AI180" s="116"/>
      <c r="AJ180" s="116"/>
      <c r="AK180" s="116">
        <v>0</v>
      </c>
      <c r="AL180" s="116"/>
      <c r="AM180" s="116"/>
      <c r="AN180" s="116"/>
      <c r="AO180" s="116"/>
      <c r="AP180" s="116">
        <f>IF(ISNUMBER(AF180),AF180,0)+IF(ISNUMBER(AK180),AK180,0)</f>
        <v>63990</v>
      </c>
      <c r="AQ180" s="116"/>
      <c r="AR180" s="116"/>
      <c r="AS180" s="116"/>
      <c r="AT180" s="116"/>
      <c r="AU180" s="116">
        <v>63990</v>
      </c>
      <c r="AV180" s="116"/>
      <c r="AW180" s="116"/>
      <c r="AX180" s="116"/>
      <c r="AY180" s="116"/>
      <c r="AZ180" s="116">
        <v>0</v>
      </c>
      <c r="BA180" s="116"/>
      <c r="BB180" s="116"/>
      <c r="BC180" s="116"/>
      <c r="BD180" s="116"/>
      <c r="BE180" s="116">
        <f>IF(ISNUMBER(AU180),AU180,0)+IF(ISNUMBER(AZ180),AZ180,0)</f>
        <v>63990</v>
      </c>
      <c r="BF180" s="116"/>
      <c r="BG180" s="116"/>
      <c r="BH180" s="116"/>
      <c r="BI180" s="116"/>
    </row>
    <row r="181" spans="1:79" s="98" customFormat="1" ht="15" customHeight="1">
      <c r="A181" s="88">
        <v>476</v>
      </c>
      <c r="B181" s="89"/>
      <c r="C181" s="89"/>
      <c r="D181" s="113" t="s">
        <v>216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3"/>
      <c r="Q181" s="36" t="s">
        <v>217</v>
      </c>
      <c r="R181" s="36"/>
      <c r="S181" s="36"/>
      <c r="T181" s="36"/>
      <c r="U181" s="36"/>
      <c r="V181" s="113" t="s">
        <v>218</v>
      </c>
      <c r="W181" s="92"/>
      <c r="X181" s="92"/>
      <c r="Y181" s="92"/>
      <c r="Z181" s="92"/>
      <c r="AA181" s="92"/>
      <c r="AB181" s="92"/>
      <c r="AC181" s="92"/>
      <c r="AD181" s="92"/>
      <c r="AE181" s="93"/>
      <c r="AF181" s="116">
        <v>34332.71</v>
      </c>
      <c r="AG181" s="116"/>
      <c r="AH181" s="116"/>
      <c r="AI181" s="116"/>
      <c r="AJ181" s="116"/>
      <c r="AK181" s="116">
        <v>0</v>
      </c>
      <c r="AL181" s="116"/>
      <c r="AM181" s="116"/>
      <c r="AN181" s="116"/>
      <c r="AO181" s="116"/>
      <c r="AP181" s="116">
        <f>IF(ISNUMBER(AF181),AF181,0)+IF(ISNUMBER(AK181),AK181,0)</f>
        <v>34332.71</v>
      </c>
      <c r="AQ181" s="116"/>
      <c r="AR181" s="116"/>
      <c r="AS181" s="116"/>
      <c r="AT181" s="116"/>
      <c r="AU181" s="116">
        <v>36642.85</v>
      </c>
      <c r="AV181" s="116"/>
      <c r="AW181" s="116"/>
      <c r="AX181" s="116"/>
      <c r="AY181" s="116"/>
      <c r="AZ181" s="116">
        <v>0</v>
      </c>
      <c r="BA181" s="116"/>
      <c r="BB181" s="116"/>
      <c r="BC181" s="116"/>
      <c r="BD181" s="116"/>
      <c r="BE181" s="116">
        <f>IF(ISNUMBER(AU181),AU181,0)+IF(ISNUMBER(AZ181),AZ181,0)</f>
        <v>36642.85</v>
      </c>
      <c r="BF181" s="116"/>
      <c r="BG181" s="116"/>
      <c r="BH181" s="116"/>
      <c r="BI181" s="116"/>
    </row>
    <row r="182" spans="1:79" s="6" customFormat="1" ht="14.25">
      <c r="A182" s="86">
        <v>0</v>
      </c>
      <c r="B182" s="84"/>
      <c r="C182" s="84"/>
      <c r="D182" s="112" t="s">
        <v>219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1"/>
      <c r="Q182" s="110"/>
      <c r="R182" s="110"/>
      <c r="S182" s="110"/>
      <c r="T182" s="110"/>
      <c r="U182" s="110"/>
      <c r="V182" s="112"/>
      <c r="W182" s="100"/>
      <c r="X182" s="100"/>
      <c r="Y182" s="100"/>
      <c r="Z182" s="100"/>
      <c r="AA182" s="100"/>
      <c r="AB182" s="100"/>
      <c r="AC182" s="100"/>
      <c r="AD182" s="100"/>
      <c r="AE182" s="10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>
        <f>IF(ISNUMBER(AF182),AF182,0)+IF(ISNUMBER(AK182),AK182,0)</f>
        <v>0</v>
      </c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>
        <f>IF(ISNUMBER(AU182),AU182,0)+IF(ISNUMBER(AZ182),AZ182,0)</f>
        <v>0</v>
      </c>
      <c r="BF182" s="111"/>
      <c r="BG182" s="111"/>
      <c r="BH182" s="111"/>
      <c r="BI182" s="111"/>
    </row>
    <row r="183" spans="1:79" s="98" customFormat="1" ht="14.25" customHeight="1">
      <c r="A183" s="88">
        <v>477</v>
      </c>
      <c r="B183" s="89"/>
      <c r="C183" s="89"/>
      <c r="D183" s="113" t="s">
        <v>220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3"/>
      <c r="Q183" s="36" t="s">
        <v>214</v>
      </c>
      <c r="R183" s="36"/>
      <c r="S183" s="36"/>
      <c r="T183" s="36"/>
      <c r="U183" s="36"/>
      <c r="V183" s="113" t="s">
        <v>215</v>
      </c>
      <c r="W183" s="92"/>
      <c r="X183" s="92"/>
      <c r="Y183" s="92"/>
      <c r="Z183" s="92"/>
      <c r="AA183" s="92"/>
      <c r="AB183" s="92"/>
      <c r="AC183" s="92"/>
      <c r="AD183" s="92"/>
      <c r="AE183" s="93"/>
      <c r="AF183" s="116">
        <v>130</v>
      </c>
      <c r="AG183" s="116"/>
      <c r="AH183" s="116"/>
      <c r="AI183" s="116"/>
      <c r="AJ183" s="116"/>
      <c r="AK183" s="116">
        <v>0</v>
      </c>
      <c r="AL183" s="116"/>
      <c r="AM183" s="116"/>
      <c r="AN183" s="116"/>
      <c r="AO183" s="116"/>
      <c r="AP183" s="116">
        <f>IF(ISNUMBER(AF183),AF183,0)+IF(ISNUMBER(AK183),AK183,0)</f>
        <v>130</v>
      </c>
      <c r="AQ183" s="116"/>
      <c r="AR183" s="116"/>
      <c r="AS183" s="116"/>
      <c r="AT183" s="116"/>
      <c r="AU183" s="116">
        <v>130</v>
      </c>
      <c r="AV183" s="116"/>
      <c r="AW183" s="116"/>
      <c r="AX183" s="116"/>
      <c r="AY183" s="116"/>
      <c r="AZ183" s="116">
        <v>0</v>
      </c>
      <c r="BA183" s="116"/>
      <c r="BB183" s="116"/>
      <c r="BC183" s="116"/>
      <c r="BD183" s="116"/>
      <c r="BE183" s="116">
        <f>IF(ISNUMBER(AU183),AU183,0)+IF(ISNUMBER(AZ183),AZ183,0)</f>
        <v>130</v>
      </c>
      <c r="BF183" s="116"/>
      <c r="BG183" s="116"/>
      <c r="BH183" s="116"/>
      <c r="BI183" s="116"/>
    </row>
    <row r="184" spans="1:79" s="98" customFormat="1" ht="30" customHeight="1">
      <c r="A184" s="88">
        <v>478</v>
      </c>
      <c r="B184" s="89"/>
      <c r="C184" s="89"/>
      <c r="D184" s="113" t="s">
        <v>221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3"/>
      <c r="Q184" s="36" t="s">
        <v>208</v>
      </c>
      <c r="R184" s="36"/>
      <c r="S184" s="36"/>
      <c r="T184" s="36"/>
      <c r="U184" s="36"/>
      <c r="V184" s="113" t="s">
        <v>222</v>
      </c>
      <c r="W184" s="92"/>
      <c r="X184" s="92"/>
      <c r="Y184" s="92"/>
      <c r="Z184" s="92"/>
      <c r="AA184" s="92"/>
      <c r="AB184" s="92"/>
      <c r="AC184" s="92"/>
      <c r="AD184" s="92"/>
      <c r="AE184" s="93"/>
      <c r="AF184" s="116">
        <v>8</v>
      </c>
      <c r="AG184" s="116"/>
      <c r="AH184" s="116"/>
      <c r="AI184" s="116"/>
      <c r="AJ184" s="116"/>
      <c r="AK184" s="116">
        <v>0</v>
      </c>
      <c r="AL184" s="116"/>
      <c r="AM184" s="116"/>
      <c r="AN184" s="116"/>
      <c r="AO184" s="116"/>
      <c r="AP184" s="116">
        <f>IF(ISNUMBER(AF184),AF184,0)+IF(ISNUMBER(AK184),AK184,0)</f>
        <v>8</v>
      </c>
      <c r="AQ184" s="116"/>
      <c r="AR184" s="116"/>
      <c r="AS184" s="116"/>
      <c r="AT184" s="116"/>
      <c r="AU184" s="116">
        <v>8</v>
      </c>
      <c r="AV184" s="116"/>
      <c r="AW184" s="116"/>
      <c r="AX184" s="116"/>
      <c r="AY184" s="116"/>
      <c r="AZ184" s="116">
        <v>0</v>
      </c>
      <c r="BA184" s="116"/>
      <c r="BB184" s="116"/>
      <c r="BC184" s="116"/>
      <c r="BD184" s="116"/>
      <c r="BE184" s="116">
        <f>IF(ISNUMBER(AU184),AU184,0)+IF(ISNUMBER(AZ184),AZ184,0)</f>
        <v>8</v>
      </c>
      <c r="BF184" s="116"/>
      <c r="BG184" s="116"/>
      <c r="BH184" s="116"/>
      <c r="BI184" s="116"/>
    </row>
    <row r="186" spans="1:79" ht="14.25" customHeight="1">
      <c r="A186" s="42" t="s">
        <v>124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>
      <c r="A187" s="53" t="s">
        <v>255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</row>
    <row r="188" spans="1:79" ht="12.95" customHeight="1">
      <c r="A188" s="60" t="s">
        <v>19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2"/>
      <c r="U188" s="36" t="s">
        <v>256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36" t="s">
        <v>259</v>
      </c>
      <c r="AF188" s="36"/>
      <c r="AG188" s="36"/>
      <c r="AH188" s="36"/>
      <c r="AI188" s="36"/>
      <c r="AJ188" s="36"/>
      <c r="AK188" s="36"/>
      <c r="AL188" s="36"/>
      <c r="AM188" s="36"/>
      <c r="AN188" s="36"/>
      <c r="AO188" s="36" t="s">
        <v>266</v>
      </c>
      <c r="AP188" s="36"/>
      <c r="AQ188" s="36"/>
      <c r="AR188" s="36"/>
      <c r="AS188" s="36"/>
      <c r="AT188" s="36"/>
      <c r="AU188" s="36"/>
      <c r="AV188" s="36"/>
      <c r="AW188" s="36"/>
      <c r="AX188" s="36"/>
      <c r="AY188" s="36" t="s">
        <v>277</v>
      </c>
      <c r="AZ188" s="36"/>
      <c r="BA188" s="36"/>
      <c r="BB188" s="36"/>
      <c r="BC188" s="36"/>
      <c r="BD188" s="36"/>
      <c r="BE188" s="36"/>
      <c r="BF188" s="36"/>
      <c r="BG188" s="36"/>
      <c r="BH188" s="36"/>
      <c r="BI188" s="36" t="s">
        <v>282</v>
      </c>
      <c r="BJ188" s="36"/>
      <c r="BK188" s="36"/>
      <c r="BL188" s="36"/>
      <c r="BM188" s="36"/>
      <c r="BN188" s="36"/>
      <c r="BO188" s="36"/>
      <c r="BP188" s="36"/>
      <c r="BQ188" s="36"/>
      <c r="BR188" s="36"/>
    </row>
    <row r="189" spans="1:79" ht="30" customHeight="1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5"/>
      <c r="U189" s="36" t="s">
        <v>4</v>
      </c>
      <c r="V189" s="36"/>
      <c r="W189" s="36"/>
      <c r="X189" s="36"/>
      <c r="Y189" s="36"/>
      <c r="Z189" s="36" t="s">
        <v>3</v>
      </c>
      <c r="AA189" s="36"/>
      <c r="AB189" s="36"/>
      <c r="AC189" s="36"/>
      <c r="AD189" s="36"/>
      <c r="AE189" s="36" t="s">
        <v>4</v>
      </c>
      <c r="AF189" s="36"/>
      <c r="AG189" s="36"/>
      <c r="AH189" s="36"/>
      <c r="AI189" s="36"/>
      <c r="AJ189" s="36" t="s">
        <v>3</v>
      </c>
      <c r="AK189" s="36"/>
      <c r="AL189" s="36"/>
      <c r="AM189" s="36"/>
      <c r="AN189" s="36"/>
      <c r="AO189" s="36" t="s">
        <v>4</v>
      </c>
      <c r="AP189" s="36"/>
      <c r="AQ189" s="36"/>
      <c r="AR189" s="36"/>
      <c r="AS189" s="36"/>
      <c r="AT189" s="36" t="s">
        <v>3</v>
      </c>
      <c r="AU189" s="36"/>
      <c r="AV189" s="36"/>
      <c r="AW189" s="36"/>
      <c r="AX189" s="36"/>
      <c r="AY189" s="36" t="s">
        <v>4</v>
      </c>
      <c r="AZ189" s="36"/>
      <c r="BA189" s="36"/>
      <c r="BB189" s="36"/>
      <c r="BC189" s="36"/>
      <c r="BD189" s="36" t="s">
        <v>3</v>
      </c>
      <c r="BE189" s="36"/>
      <c r="BF189" s="36"/>
      <c r="BG189" s="36"/>
      <c r="BH189" s="36"/>
      <c r="BI189" s="36" t="s">
        <v>4</v>
      </c>
      <c r="BJ189" s="36"/>
      <c r="BK189" s="36"/>
      <c r="BL189" s="36"/>
      <c r="BM189" s="36"/>
      <c r="BN189" s="36" t="s">
        <v>3</v>
      </c>
      <c r="BO189" s="36"/>
      <c r="BP189" s="36"/>
      <c r="BQ189" s="36"/>
      <c r="BR189" s="36"/>
    </row>
    <row r="190" spans="1:79" ht="15" customHeight="1">
      <c r="A190" s="30">
        <v>1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2"/>
      <c r="U190" s="36">
        <v>2</v>
      </c>
      <c r="V190" s="36"/>
      <c r="W190" s="36"/>
      <c r="X190" s="36"/>
      <c r="Y190" s="36"/>
      <c r="Z190" s="36">
        <v>3</v>
      </c>
      <c r="AA190" s="36"/>
      <c r="AB190" s="36"/>
      <c r="AC190" s="36"/>
      <c r="AD190" s="36"/>
      <c r="AE190" s="36">
        <v>4</v>
      </c>
      <c r="AF190" s="36"/>
      <c r="AG190" s="36"/>
      <c r="AH190" s="36"/>
      <c r="AI190" s="36"/>
      <c r="AJ190" s="36">
        <v>5</v>
      </c>
      <c r="AK190" s="36"/>
      <c r="AL190" s="36"/>
      <c r="AM190" s="36"/>
      <c r="AN190" s="36"/>
      <c r="AO190" s="36">
        <v>6</v>
      </c>
      <c r="AP190" s="36"/>
      <c r="AQ190" s="36"/>
      <c r="AR190" s="36"/>
      <c r="AS190" s="36"/>
      <c r="AT190" s="36">
        <v>7</v>
      </c>
      <c r="AU190" s="36"/>
      <c r="AV190" s="36"/>
      <c r="AW190" s="36"/>
      <c r="AX190" s="36"/>
      <c r="AY190" s="36">
        <v>8</v>
      </c>
      <c r="AZ190" s="36"/>
      <c r="BA190" s="36"/>
      <c r="BB190" s="36"/>
      <c r="BC190" s="36"/>
      <c r="BD190" s="36">
        <v>9</v>
      </c>
      <c r="BE190" s="36"/>
      <c r="BF190" s="36"/>
      <c r="BG190" s="36"/>
      <c r="BH190" s="36"/>
      <c r="BI190" s="36">
        <v>10</v>
      </c>
      <c r="BJ190" s="36"/>
      <c r="BK190" s="36"/>
      <c r="BL190" s="36"/>
      <c r="BM190" s="36"/>
      <c r="BN190" s="36">
        <v>11</v>
      </c>
      <c r="BO190" s="36"/>
      <c r="BP190" s="36"/>
      <c r="BQ190" s="36"/>
      <c r="BR190" s="36"/>
    </row>
    <row r="191" spans="1:79" s="1" customFormat="1" ht="15.75" hidden="1" customHeight="1">
      <c r="A191" s="33" t="s">
        <v>57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5"/>
      <c r="U191" s="38" t="s">
        <v>65</v>
      </c>
      <c r="V191" s="38"/>
      <c r="W191" s="38"/>
      <c r="X191" s="38"/>
      <c r="Y191" s="38"/>
      <c r="Z191" s="37" t="s">
        <v>66</v>
      </c>
      <c r="AA191" s="37"/>
      <c r="AB191" s="37"/>
      <c r="AC191" s="37"/>
      <c r="AD191" s="37"/>
      <c r="AE191" s="38" t="s">
        <v>67</v>
      </c>
      <c r="AF191" s="38"/>
      <c r="AG191" s="38"/>
      <c r="AH191" s="38"/>
      <c r="AI191" s="38"/>
      <c r="AJ191" s="37" t="s">
        <v>68</v>
      </c>
      <c r="AK191" s="37"/>
      <c r="AL191" s="37"/>
      <c r="AM191" s="37"/>
      <c r="AN191" s="37"/>
      <c r="AO191" s="38" t="s">
        <v>58</v>
      </c>
      <c r="AP191" s="38"/>
      <c r="AQ191" s="38"/>
      <c r="AR191" s="38"/>
      <c r="AS191" s="38"/>
      <c r="AT191" s="37" t="s">
        <v>59</v>
      </c>
      <c r="AU191" s="37"/>
      <c r="AV191" s="37"/>
      <c r="AW191" s="37"/>
      <c r="AX191" s="37"/>
      <c r="AY191" s="38" t="s">
        <v>60</v>
      </c>
      <c r="AZ191" s="38"/>
      <c r="BA191" s="38"/>
      <c r="BB191" s="38"/>
      <c r="BC191" s="38"/>
      <c r="BD191" s="37" t="s">
        <v>61</v>
      </c>
      <c r="BE191" s="37"/>
      <c r="BF191" s="37"/>
      <c r="BG191" s="37"/>
      <c r="BH191" s="37"/>
      <c r="BI191" s="38" t="s">
        <v>62</v>
      </c>
      <c r="BJ191" s="38"/>
      <c r="BK191" s="38"/>
      <c r="BL191" s="38"/>
      <c r="BM191" s="38"/>
      <c r="BN191" s="37" t="s">
        <v>63</v>
      </c>
      <c r="BO191" s="37"/>
      <c r="BP191" s="37"/>
      <c r="BQ191" s="37"/>
      <c r="BR191" s="37"/>
      <c r="CA191" t="s">
        <v>41</v>
      </c>
    </row>
    <row r="192" spans="1:79" s="6" customFormat="1" ht="12.75" customHeight="1">
      <c r="A192" s="99" t="s">
        <v>223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1"/>
      <c r="U192" s="117">
        <v>2922240</v>
      </c>
      <c r="V192" s="117"/>
      <c r="W192" s="117"/>
      <c r="X192" s="117"/>
      <c r="Y192" s="117"/>
      <c r="Z192" s="117">
        <v>0</v>
      </c>
      <c r="AA192" s="117"/>
      <c r="AB192" s="117"/>
      <c r="AC192" s="117"/>
      <c r="AD192" s="117"/>
      <c r="AE192" s="117">
        <v>3398419</v>
      </c>
      <c r="AF192" s="117"/>
      <c r="AG192" s="117"/>
      <c r="AH192" s="117"/>
      <c r="AI192" s="117"/>
      <c r="AJ192" s="117">
        <v>0</v>
      </c>
      <c r="AK192" s="117"/>
      <c r="AL192" s="117"/>
      <c r="AM192" s="117"/>
      <c r="AN192" s="117"/>
      <c r="AO192" s="117">
        <v>5412486</v>
      </c>
      <c r="AP192" s="117"/>
      <c r="AQ192" s="117"/>
      <c r="AR192" s="117"/>
      <c r="AS192" s="117"/>
      <c r="AT192" s="117">
        <v>0</v>
      </c>
      <c r="AU192" s="117"/>
      <c r="AV192" s="117"/>
      <c r="AW192" s="117"/>
      <c r="AX192" s="117"/>
      <c r="AY192" s="117">
        <v>5802185</v>
      </c>
      <c r="AZ192" s="117"/>
      <c r="BA192" s="117"/>
      <c r="BB192" s="117"/>
      <c r="BC192" s="117"/>
      <c r="BD192" s="117">
        <v>0</v>
      </c>
      <c r="BE192" s="117"/>
      <c r="BF192" s="117"/>
      <c r="BG192" s="117"/>
      <c r="BH192" s="117"/>
      <c r="BI192" s="117">
        <v>6214140</v>
      </c>
      <c r="BJ192" s="117"/>
      <c r="BK192" s="117"/>
      <c r="BL192" s="117"/>
      <c r="BM192" s="117"/>
      <c r="BN192" s="117">
        <v>0</v>
      </c>
      <c r="BO192" s="117"/>
      <c r="BP192" s="117"/>
      <c r="BQ192" s="117"/>
      <c r="BR192" s="117"/>
      <c r="CA192" s="6" t="s">
        <v>42</v>
      </c>
    </row>
    <row r="193" spans="1:70" s="98" customFormat="1" ht="12.75" customHeight="1">
      <c r="A193" s="91" t="s">
        <v>224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3"/>
      <c r="U193" s="118">
        <v>2729176</v>
      </c>
      <c r="V193" s="118"/>
      <c r="W193" s="118"/>
      <c r="X193" s="118"/>
      <c r="Y193" s="118"/>
      <c r="Z193" s="118">
        <v>0</v>
      </c>
      <c r="AA193" s="118"/>
      <c r="AB193" s="118"/>
      <c r="AC193" s="118"/>
      <c r="AD193" s="118"/>
      <c r="AE193" s="118">
        <v>2963620</v>
      </c>
      <c r="AF193" s="118"/>
      <c r="AG193" s="118"/>
      <c r="AH193" s="118"/>
      <c r="AI193" s="118"/>
      <c r="AJ193" s="118">
        <v>0</v>
      </c>
      <c r="AK193" s="118"/>
      <c r="AL193" s="118"/>
      <c r="AM193" s="118"/>
      <c r="AN193" s="118"/>
      <c r="AO193" s="118">
        <v>4308395</v>
      </c>
      <c r="AP193" s="118"/>
      <c r="AQ193" s="118"/>
      <c r="AR193" s="118"/>
      <c r="AS193" s="118"/>
      <c r="AT193" s="118">
        <v>0</v>
      </c>
      <c r="AU193" s="118"/>
      <c r="AV193" s="118"/>
      <c r="AW193" s="118"/>
      <c r="AX193" s="118"/>
      <c r="AY193" s="118">
        <v>4618599</v>
      </c>
      <c r="AZ193" s="118"/>
      <c r="BA193" s="118"/>
      <c r="BB193" s="118"/>
      <c r="BC193" s="118"/>
      <c r="BD193" s="118">
        <v>0</v>
      </c>
      <c r="BE193" s="118"/>
      <c r="BF193" s="118"/>
      <c r="BG193" s="118"/>
      <c r="BH193" s="118"/>
      <c r="BI193" s="118">
        <v>4946520</v>
      </c>
      <c r="BJ193" s="118"/>
      <c r="BK193" s="118"/>
      <c r="BL193" s="118"/>
      <c r="BM193" s="118"/>
      <c r="BN193" s="118">
        <v>0</v>
      </c>
      <c r="BO193" s="118"/>
      <c r="BP193" s="118"/>
      <c r="BQ193" s="118"/>
      <c r="BR193" s="118"/>
    </row>
    <row r="194" spans="1:70" s="98" customFormat="1" ht="12.75" customHeight="1">
      <c r="A194" s="91" t="s">
        <v>225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3"/>
      <c r="U194" s="118">
        <v>156532</v>
      </c>
      <c r="V194" s="118"/>
      <c r="W194" s="118"/>
      <c r="X194" s="118"/>
      <c r="Y194" s="118"/>
      <c r="Z194" s="118">
        <v>0</v>
      </c>
      <c r="AA194" s="118"/>
      <c r="AB194" s="118"/>
      <c r="AC194" s="118"/>
      <c r="AD194" s="118"/>
      <c r="AE194" s="118">
        <v>392004</v>
      </c>
      <c r="AF194" s="118"/>
      <c r="AG194" s="118"/>
      <c r="AH194" s="118"/>
      <c r="AI194" s="118"/>
      <c r="AJ194" s="118">
        <v>0</v>
      </c>
      <c r="AK194" s="118"/>
      <c r="AL194" s="118"/>
      <c r="AM194" s="118"/>
      <c r="AN194" s="118"/>
      <c r="AO194" s="118">
        <v>655106</v>
      </c>
      <c r="AP194" s="118"/>
      <c r="AQ194" s="118"/>
      <c r="AR194" s="118"/>
      <c r="AS194" s="118"/>
      <c r="AT194" s="118">
        <v>0</v>
      </c>
      <c r="AU194" s="118"/>
      <c r="AV194" s="118"/>
      <c r="AW194" s="118"/>
      <c r="AX194" s="118"/>
      <c r="AY194" s="118">
        <v>702274</v>
      </c>
      <c r="AZ194" s="118"/>
      <c r="BA194" s="118"/>
      <c r="BB194" s="118"/>
      <c r="BC194" s="118"/>
      <c r="BD194" s="118">
        <v>0</v>
      </c>
      <c r="BE194" s="118"/>
      <c r="BF194" s="118"/>
      <c r="BG194" s="118"/>
      <c r="BH194" s="118"/>
      <c r="BI194" s="118">
        <v>752135</v>
      </c>
      <c r="BJ194" s="118"/>
      <c r="BK194" s="118"/>
      <c r="BL194" s="118"/>
      <c r="BM194" s="118"/>
      <c r="BN194" s="118">
        <v>0</v>
      </c>
      <c r="BO194" s="118"/>
      <c r="BP194" s="118"/>
      <c r="BQ194" s="118"/>
      <c r="BR194" s="118"/>
    </row>
    <row r="195" spans="1:70" s="98" customFormat="1" ht="12.75" customHeight="1">
      <c r="A195" s="91" t="s">
        <v>226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3"/>
      <c r="U195" s="118">
        <v>36532</v>
      </c>
      <c r="V195" s="118"/>
      <c r="W195" s="118"/>
      <c r="X195" s="118"/>
      <c r="Y195" s="118"/>
      <c r="Z195" s="118">
        <v>0</v>
      </c>
      <c r="AA195" s="118"/>
      <c r="AB195" s="118"/>
      <c r="AC195" s="118"/>
      <c r="AD195" s="118"/>
      <c r="AE195" s="118">
        <v>42795</v>
      </c>
      <c r="AF195" s="118"/>
      <c r="AG195" s="118"/>
      <c r="AH195" s="118"/>
      <c r="AI195" s="118"/>
      <c r="AJ195" s="118">
        <v>0</v>
      </c>
      <c r="AK195" s="118"/>
      <c r="AL195" s="118"/>
      <c r="AM195" s="118"/>
      <c r="AN195" s="118"/>
      <c r="AO195" s="118">
        <v>448985</v>
      </c>
      <c r="AP195" s="118"/>
      <c r="AQ195" s="118"/>
      <c r="AR195" s="118"/>
      <c r="AS195" s="118"/>
      <c r="AT195" s="118">
        <v>0</v>
      </c>
      <c r="AU195" s="118"/>
      <c r="AV195" s="118"/>
      <c r="AW195" s="118"/>
      <c r="AX195" s="118"/>
      <c r="AY195" s="118">
        <v>481312</v>
      </c>
      <c r="AZ195" s="118"/>
      <c r="BA195" s="118"/>
      <c r="BB195" s="118"/>
      <c r="BC195" s="118"/>
      <c r="BD195" s="118">
        <v>0</v>
      </c>
      <c r="BE195" s="118"/>
      <c r="BF195" s="118"/>
      <c r="BG195" s="118"/>
      <c r="BH195" s="118"/>
      <c r="BI195" s="118">
        <v>515485</v>
      </c>
      <c r="BJ195" s="118"/>
      <c r="BK195" s="118"/>
      <c r="BL195" s="118"/>
      <c r="BM195" s="118"/>
      <c r="BN195" s="118">
        <v>0</v>
      </c>
      <c r="BO195" s="118"/>
      <c r="BP195" s="118"/>
      <c r="BQ195" s="118"/>
      <c r="BR195" s="118"/>
    </row>
    <row r="196" spans="1:70" s="98" customFormat="1" ht="12.75" customHeight="1">
      <c r="A196" s="91" t="s">
        <v>227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3"/>
      <c r="U196" s="118">
        <v>604971</v>
      </c>
      <c r="V196" s="118"/>
      <c r="W196" s="118"/>
      <c r="X196" s="118"/>
      <c r="Y196" s="118"/>
      <c r="Z196" s="118">
        <v>0</v>
      </c>
      <c r="AA196" s="118"/>
      <c r="AB196" s="118"/>
      <c r="AC196" s="118"/>
      <c r="AD196" s="118"/>
      <c r="AE196" s="118">
        <v>1835848</v>
      </c>
      <c r="AF196" s="118"/>
      <c r="AG196" s="118"/>
      <c r="AH196" s="118"/>
      <c r="AI196" s="118"/>
      <c r="AJ196" s="118">
        <v>0</v>
      </c>
      <c r="AK196" s="118"/>
      <c r="AL196" s="118"/>
      <c r="AM196" s="118"/>
      <c r="AN196" s="118"/>
      <c r="AO196" s="118">
        <v>5758183</v>
      </c>
      <c r="AP196" s="118"/>
      <c r="AQ196" s="118"/>
      <c r="AR196" s="118"/>
      <c r="AS196" s="118"/>
      <c r="AT196" s="118">
        <v>0</v>
      </c>
      <c r="AU196" s="118"/>
      <c r="AV196" s="118"/>
      <c r="AW196" s="118"/>
      <c r="AX196" s="118"/>
      <c r="AY196" s="118">
        <v>6172772</v>
      </c>
      <c r="AZ196" s="118"/>
      <c r="BA196" s="118"/>
      <c r="BB196" s="118"/>
      <c r="BC196" s="118"/>
      <c r="BD196" s="118">
        <v>0</v>
      </c>
      <c r="BE196" s="118"/>
      <c r="BF196" s="118"/>
      <c r="BG196" s="118"/>
      <c r="BH196" s="118"/>
      <c r="BI196" s="118">
        <v>6611039</v>
      </c>
      <c r="BJ196" s="118"/>
      <c r="BK196" s="118"/>
      <c r="BL196" s="118"/>
      <c r="BM196" s="118"/>
      <c r="BN196" s="118">
        <v>0</v>
      </c>
      <c r="BO196" s="118"/>
      <c r="BP196" s="118"/>
      <c r="BQ196" s="118"/>
      <c r="BR196" s="118"/>
    </row>
    <row r="197" spans="1:70" s="6" customFormat="1" ht="12.75" customHeight="1">
      <c r="A197" s="99" t="s">
        <v>228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1"/>
      <c r="U197" s="117">
        <v>176712</v>
      </c>
      <c r="V197" s="117"/>
      <c r="W197" s="117"/>
      <c r="X197" s="117"/>
      <c r="Y197" s="117"/>
      <c r="Z197" s="117">
        <v>0</v>
      </c>
      <c r="AA197" s="117"/>
      <c r="AB197" s="117"/>
      <c r="AC197" s="117"/>
      <c r="AD197" s="117"/>
      <c r="AE197" s="117">
        <v>199583</v>
      </c>
      <c r="AF197" s="117"/>
      <c r="AG197" s="117"/>
      <c r="AH197" s="117"/>
      <c r="AI197" s="117"/>
      <c r="AJ197" s="117">
        <v>0</v>
      </c>
      <c r="AK197" s="117"/>
      <c r="AL197" s="117"/>
      <c r="AM197" s="117"/>
      <c r="AN197" s="117"/>
      <c r="AO197" s="117">
        <v>342662</v>
      </c>
      <c r="AP197" s="117"/>
      <c r="AQ197" s="117"/>
      <c r="AR197" s="117"/>
      <c r="AS197" s="117"/>
      <c r="AT197" s="117">
        <v>0</v>
      </c>
      <c r="AU197" s="117"/>
      <c r="AV197" s="117"/>
      <c r="AW197" s="117"/>
      <c r="AX197" s="117"/>
      <c r="AY197" s="117">
        <v>367334</v>
      </c>
      <c r="AZ197" s="117"/>
      <c r="BA197" s="117"/>
      <c r="BB197" s="117"/>
      <c r="BC197" s="117"/>
      <c r="BD197" s="117">
        <v>0</v>
      </c>
      <c r="BE197" s="117"/>
      <c r="BF197" s="117"/>
      <c r="BG197" s="117"/>
      <c r="BH197" s="117"/>
      <c r="BI197" s="117">
        <v>393415</v>
      </c>
      <c r="BJ197" s="117"/>
      <c r="BK197" s="117"/>
      <c r="BL197" s="117"/>
      <c r="BM197" s="117"/>
      <c r="BN197" s="117">
        <v>0</v>
      </c>
      <c r="BO197" s="117"/>
      <c r="BP197" s="117"/>
      <c r="BQ197" s="117"/>
      <c r="BR197" s="117"/>
    </row>
    <row r="198" spans="1:70" s="98" customFormat="1" ht="12.75" customHeight="1">
      <c r="A198" s="91" t="s">
        <v>229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3"/>
      <c r="U198" s="118">
        <v>176712</v>
      </c>
      <c r="V198" s="118"/>
      <c r="W198" s="118"/>
      <c r="X198" s="118"/>
      <c r="Y198" s="118"/>
      <c r="Z198" s="118">
        <v>0</v>
      </c>
      <c r="AA198" s="118"/>
      <c r="AB198" s="118"/>
      <c r="AC198" s="118"/>
      <c r="AD198" s="118"/>
      <c r="AE198" s="118">
        <v>199583</v>
      </c>
      <c r="AF198" s="118"/>
      <c r="AG198" s="118"/>
      <c r="AH198" s="118"/>
      <c r="AI198" s="118"/>
      <c r="AJ198" s="118">
        <v>0</v>
      </c>
      <c r="AK198" s="118"/>
      <c r="AL198" s="118"/>
      <c r="AM198" s="118"/>
      <c r="AN198" s="118"/>
      <c r="AO198" s="118">
        <v>342662</v>
      </c>
      <c r="AP198" s="118"/>
      <c r="AQ198" s="118"/>
      <c r="AR198" s="118"/>
      <c r="AS198" s="118"/>
      <c r="AT198" s="118">
        <v>0</v>
      </c>
      <c r="AU198" s="118"/>
      <c r="AV198" s="118"/>
      <c r="AW198" s="118"/>
      <c r="AX198" s="118"/>
      <c r="AY198" s="118">
        <v>367334</v>
      </c>
      <c r="AZ198" s="118"/>
      <c r="BA198" s="118"/>
      <c r="BB198" s="118"/>
      <c r="BC198" s="118"/>
      <c r="BD198" s="118">
        <v>0</v>
      </c>
      <c r="BE198" s="118"/>
      <c r="BF198" s="118"/>
      <c r="BG198" s="118"/>
      <c r="BH198" s="118"/>
      <c r="BI198" s="118">
        <v>393415</v>
      </c>
      <c r="BJ198" s="118"/>
      <c r="BK198" s="118"/>
      <c r="BL198" s="118"/>
      <c r="BM198" s="118"/>
      <c r="BN198" s="118">
        <v>0</v>
      </c>
      <c r="BO198" s="118"/>
      <c r="BP198" s="118"/>
      <c r="BQ198" s="118"/>
      <c r="BR198" s="118"/>
    </row>
    <row r="199" spans="1:70" s="98" customFormat="1" ht="12.75" customHeight="1">
      <c r="A199" s="91" t="s">
        <v>230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3"/>
      <c r="U199" s="118">
        <v>1334828</v>
      </c>
      <c r="V199" s="118"/>
      <c r="W199" s="118"/>
      <c r="X199" s="118"/>
      <c r="Y199" s="118"/>
      <c r="Z199" s="118">
        <v>0</v>
      </c>
      <c r="AA199" s="118"/>
      <c r="AB199" s="118"/>
      <c r="AC199" s="118"/>
      <c r="AD199" s="118"/>
      <c r="AE199" s="118">
        <v>1744872</v>
      </c>
      <c r="AF199" s="118"/>
      <c r="AG199" s="118"/>
      <c r="AH199" s="118"/>
      <c r="AI199" s="118"/>
      <c r="AJ199" s="118">
        <v>0</v>
      </c>
      <c r="AK199" s="118"/>
      <c r="AL199" s="118"/>
      <c r="AM199" s="118"/>
      <c r="AN199" s="118"/>
      <c r="AO199" s="118">
        <v>3158532</v>
      </c>
      <c r="AP199" s="118"/>
      <c r="AQ199" s="118"/>
      <c r="AR199" s="118"/>
      <c r="AS199" s="118"/>
      <c r="AT199" s="118">
        <v>0</v>
      </c>
      <c r="AU199" s="118"/>
      <c r="AV199" s="118"/>
      <c r="AW199" s="118"/>
      <c r="AX199" s="118"/>
      <c r="AY199" s="118">
        <v>3385946</v>
      </c>
      <c r="AZ199" s="118"/>
      <c r="BA199" s="118"/>
      <c r="BB199" s="118"/>
      <c r="BC199" s="118"/>
      <c r="BD199" s="118">
        <v>0</v>
      </c>
      <c r="BE199" s="118"/>
      <c r="BF199" s="118"/>
      <c r="BG199" s="118"/>
      <c r="BH199" s="118"/>
      <c r="BI199" s="118">
        <v>3626348</v>
      </c>
      <c r="BJ199" s="118"/>
      <c r="BK199" s="118"/>
      <c r="BL199" s="118"/>
      <c r="BM199" s="118"/>
      <c r="BN199" s="118">
        <v>0</v>
      </c>
      <c r="BO199" s="118"/>
      <c r="BP199" s="118"/>
      <c r="BQ199" s="118"/>
      <c r="BR199" s="118"/>
    </row>
    <row r="200" spans="1:70" s="6" customFormat="1" ht="12.75" customHeight="1">
      <c r="A200" s="99" t="s">
        <v>147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1"/>
      <c r="U200" s="117">
        <v>5038751</v>
      </c>
      <c r="V200" s="117"/>
      <c r="W200" s="117"/>
      <c r="X200" s="117"/>
      <c r="Y200" s="117"/>
      <c r="Z200" s="117">
        <v>0</v>
      </c>
      <c r="AA200" s="117"/>
      <c r="AB200" s="117"/>
      <c r="AC200" s="117"/>
      <c r="AD200" s="117"/>
      <c r="AE200" s="117">
        <v>7178722</v>
      </c>
      <c r="AF200" s="117"/>
      <c r="AG200" s="117"/>
      <c r="AH200" s="117"/>
      <c r="AI200" s="117"/>
      <c r="AJ200" s="117">
        <v>0</v>
      </c>
      <c r="AK200" s="117"/>
      <c r="AL200" s="117"/>
      <c r="AM200" s="117"/>
      <c r="AN200" s="117"/>
      <c r="AO200" s="117">
        <v>14671863</v>
      </c>
      <c r="AP200" s="117"/>
      <c r="AQ200" s="117"/>
      <c r="AR200" s="117"/>
      <c r="AS200" s="117"/>
      <c r="AT200" s="117">
        <v>0</v>
      </c>
      <c r="AU200" s="117"/>
      <c r="AV200" s="117"/>
      <c r="AW200" s="117"/>
      <c r="AX200" s="117"/>
      <c r="AY200" s="117">
        <v>15728237</v>
      </c>
      <c r="AZ200" s="117"/>
      <c r="BA200" s="117"/>
      <c r="BB200" s="117"/>
      <c r="BC200" s="117"/>
      <c r="BD200" s="117">
        <v>0</v>
      </c>
      <c r="BE200" s="117"/>
      <c r="BF200" s="117"/>
      <c r="BG200" s="117"/>
      <c r="BH200" s="117"/>
      <c r="BI200" s="117">
        <v>16844942</v>
      </c>
      <c r="BJ200" s="117"/>
      <c r="BK200" s="117"/>
      <c r="BL200" s="117"/>
      <c r="BM200" s="117"/>
      <c r="BN200" s="117">
        <v>0</v>
      </c>
      <c r="BO200" s="117"/>
      <c r="BP200" s="117"/>
      <c r="BQ200" s="117"/>
      <c r="BR200" s="117"/>
    </row>
    <row r="201" spans="1:70" s="98" customFormat="1" ht="38.25" customHeight="1">
      <c r="A201" s="91" t="s">
        <v>231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3"/>
      <c r="U201" s="118" t="s">
        <v>173</v>
      </c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 t="s">
        <v>173</v>
      </c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 t="s">
        <v>173</v>
      </c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 t="s">
        <v>173</v>
      </c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 t="s">
        <v>173</v>
      </c>
      <c r="BJ201" s="118"/>
      <c r="BK201" s="118"/>
      <c r="BL201" s="118"/>
      <c r="BM201" s="118"/>
      <c r="BN201" s="118"/>
      <c r="BO201" s="118"/>
      <c r="BP201" s="118"/>
      <c r="BQ201" s="118"/>
      <c r="BR201" s="118"/>
    </row>
    <row r="204" spans="1:70" ht="14.25" customHeight="1">
      <c r="A204" s="42" t="s">
        <v>125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0" ht="15" customHeight="1">
      <c r="A205" s="60" t="s">
        <v>6</v>
      </c>
      <c r="B205" s="61"/>
      <c r="C205" s="61"/>
      <c r="D205" s="60" t="s">
        <v>10</v>
      </c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2"/>
      <c r="W205" s="36" t="s">
        <v>256</v>
      </c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 t="s">
        <v>260</v>
      </c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 t="s">
        <v>271</v>
      </c>
      <c r="AV205" s="36"/>
      <c r="AW205" s="36"/>
      <c r="AX205" s="36"/>
      <c r="AY205" s="36"/>
      <c r="AZ205" s="36"/>
      <c r="BA205" s="36" t="s">
        <v>278</v>
      </c>
      <c r="BB205" s="36"/>
      <c r="BC205" s="36"/>
      <c r="BD205" s="36"/>
      <c r="BE205" s="36"/>
      <c r="BF205" s="36"/>
      <c r="BG205" s="36" t="s">
        <v>287</v>
      </c>
      <c r="BH205" s="36"/>
      <c r="BI205" s="36"/>
      <c r="BJ205" s="36"/>
      <c r="BK205" s="36"/>
      <c r="BL205" s="36"/>
    </row>
    <row r="206" spans="1:70" ht="15" customHeight="1">
      <c r="A206" s="76"/>
      <c r="B206" s="77"/>
      <c r="C206" s="77"/>
      <c r="D206" s="76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8"/>
      <c r="W206" s="36" t="s">
        <v>4</v>
      </c>
      <c r="X206" s="36"/>
      <c r="Y206" s="36"/>
      <c r="Z206" s="36"/>
      <c r="AA206" s="36"/>
      <c r="AB206" s="36"/>
      <c r="AC206" s="36" t="s">
        <v>3</v>
      </c>
      <c r="AD206" s="36"/>
      <c r="AE206" s="36"/>
      <c r="AF206" s="36"/>
      <c r="AG206" s="36"/>
      <c r="AH206" s="36"/>
      <c r="AI206" s="36" t="s">
        <v>4</v>
      </c>
      <c r="AJ206" s="36"/>
      <c r="AK206" s="36"/>
      <c r="AL206" s="36"/>
      <c r="AM206" s="36"/>
      <c r="AN206" s="36"/>
      <c r="AO206" s="36" t="s">
        <v>3</v>
      </c>
      <c r="AP206" s="36"/>
      <c r="AQ206" s="36"/>
      <c r="AR206" s="36"/>
      <c r="AS206" s="36"/>
      <c r="AT206" s="36"/>
      <c r="AU206" s="49" t="s">
        <v>4</v>
      </c>
      <c r="AV206" s="49"/>
      <c r="AW206" s="49"/>
      <c r="AX206" s="49" t="s">
        <v>3</v>
      </c>
      <c r="AY206" s="49"/>
      <c r="AZ206" s="49"/>
      <c r="BA206" s="49" t="s">
        <v>4</v>
      </c>
      <c r="BB206" s="49"/>
      <c r="BC206" s="49"/>
      <c r="BD206" s="49" t="s">
        <v>3</v>
      </c>
      <c r="BE206" s="49"/>
      <c r="BF206" s="49"/>
      <c r="BG206" s="49" t="s">
        <v>4</v>
      </c>
      <c r="BH206" s="49"/>
      <c r="BI206" s="49"/>
      <c r="BJ206" s="49" t="s">
        <v>3</v>
      </c>
      <c r="BK206" s="49"/>
      <c r="BL206" s="49"/>
    </row>
    <row r="207" spans="1:70" ht="57" customHeight="1">
      <c r="A207" s="63"/>
      <c r="B207" s="64"/>
      <c r="C207" s="64"/>
      <c r="D207" s="63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5"/>
      <c r="W207" s="36" t="s">
        <v>12</v>
      </c>
      <c r="X207" s="36"/>
      <c r="Y207" s="36"/>
      <c r="Z207" s="36" t="s">
        <v>11</v>
      </c>
      <c r="AA207" s="36"/>
      <c r="AB207" s="36"/>
      <c r="AC207" s="36" t="s">
        <v>12</v>
      </c>
      <c r="AD207" s="36"/>
      <c r="AE207" s="36"/>
      <c r="AF207" s="36" t="s">
        <v>11</v>
      </c>
      <c r="AG207" s="36"/>
      <c r="AH207" s="36"/>
      <c r="AI207" s="36" t="s">
        <v>12</v>
      </c>
      <c r="AJ207" s="36"/>
      <c r="AK207" s="36"/>
      <c r="AL207" s="36" t="s">
        <v>11</v>
      </c>
      <c r="AM207" s="36"/>
      <c r="AN207" s="36"/>
      <c r="AO207" s="36" t="s">
        <v>12</v>
      </c>
      <c r="AP207" s="36"/>
      <c r="AQ207" s="36"/>
      <c r="AR207" s="36" t="s">
        <v>11</v>
      </c>
      <c r="AS207" s="36"/>
      <c r="AT207" s="36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</row>
    <row r="208" spans="1:70" ht="15" customHeight="1">
      <c r="A208" s="30">
        <v>1</v>
      </c>
      <c r="B208" s="31"/>
      <c r="C208" s="31"/>
      <c r="D208" s="30">
        <v>2</v>
      </c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6">
        <v>3</v>
      </c>
      <c r="X208" s="36"/>
      <c r="Y208" s="36"/>
      <c r="Z208" s="36">
        <v>4</v>
      </c>
      <c r="AA208" s="36"/>
      <c r="AB208" s="36"/>
      <c r="AC208" s="36">
        <v>5</v>
      </c>
      <c r="AD208" s="36"/>
      <c r="AE208" s="36"/>
      <c r="AF208" s="36">
        <v>6</v>
      </c>
      <c r="AG208" s="36"/>
      <c r="AH208" s="36"/>
      <c r="AI208" s="36">
        <v>7</v>
      </c>
      <c r="AJ208" s="36"/>
      <c r="AK208" s="36"/>
      <c r="AL208" s="36">
        <v>8</v>
      </c>
      <c r="AM208" s="36"/>
      <c r="AN208" s="36"/>
      <c r="AO208" s="36">
        <v>9</v>
      </c>
      <c r="AP208" s="36"/>
      <c r="AQ208" s="36"/>
      <c r="AR208" s="36">
        <v>10</v>
      </c>
      <c r="AS208" s="36"/>
      <c r="AT208" s="36"/>
      <c r="AU208" s="36">
        <v>11</v>
      </c>
      <c r="AV208" s="36"/>
      <c r="AW208" s="36"/>
      <c r="AX208" s="36">
        <v>12</v>
      </c>
      <c r="AY208" s="36"/>
      <c r="AZ208" s="36"/>
      <c r="BA208" s="36">
        <v>13</v>
      </c>
      <c r="BB208" s="36"/>
      <c r="BC208" s="36"/>
      <c r="BD208" s="36">
        <v>14</v>
      </c>
      <c r="BE208" s="36"/>
      <c r="BF208" s="36"/>
      <c r="BG208" s="36">
        <v>15</v>
      </c>
      <c r="BH208" s="36"/>
      <c r="BI208" s="36"/>
      <c r="BJ208" s="36">
        <v>16</v>
      </c>
      <c r="BK208" s="36"/>
      <c r="BL208" s="36"/>
    </row>
    <row r="209" spans="1:79" s="1" customFormat="1" ht="12.75" hidden="1" customHeight="1">
      <c r="A209" s="33" t="s">
        <v>69</v>
      </c>
      <c r="B209" s="34"/>
      <c r="C209" s="34"/>
      <c r="D209" s="33" t="s">
        <v>57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5"/>
      <c r="W209" s="38" t="s">
        <v>72</v>
      </c>
      <c r="X209" s="38"/>
      <c r="Y209" s="38"/>
      <c r="Z209" s="38" t="s">
        <v>73</v>
      </c>
      <c r="AA209" s="38"/>
      <c r="AB209" s="38"/>
      <c r="AC209" s="37" t="s">
        <v>74</v>
      </c>
      <c r="AD209" s="37"/>
      <c r="AE209" s="37"/>
      <c r="AF209" s="37" t="s">
        <v>75</v>
      </c>
      <c r="AG209" s="37"/>
      <c r="AH209" s="37"/>
      <c r="AI209" s="38" t="s">
        <v>76</v>
      </c>
      <c r="AJ209" s="38"/>
      <c r="AK209" s="38"/>
      <c r="AL209" s="38" t="s">
        <v>77</v>
      </c>
      <c r="AM209" s="38"/>
      <c r="AN209" s="38"/>
      <c r="AO209" s="37" t="s">
        <v>104</v>
      </c>
      <c r="AP209" s="37"/>
      <c r="AQ209" s="37"/>
      <c r="AR209" s="37" t="s">
        <v>78</v>
      </c>
      <c r="AS209" s="37"/>
      <c r="AT209" s="37"/>
      <c r="AU209" s="38" t="s">
        <v>105</v>
      </c>
      <c r="AV209" s="38"/>
      <c r="AW209" s="38"/>
      <c r="AX209" s="37" t="s">
        <v>106</v>
      </c>
      <c r="AY209" s="37"/>
      <c r="AZ209" s="37"/>
      <c r="BA209" s="38" t="s">
        <v>107</v>
      </c>
      <c r="BB209" s="38"/>
      <c r="BC209" s="38"/>
      <c r="BD209" s="37" t="s">
        <v>108</v>
      </c>
      <c r="BE209" s="37"/>
      <c r="BF209" s="37"/>
      <c r="BG209" s="38" t="s">
        <v>109</v>
      </c>
      <c r="BH209" s="38"/>
      <c r="BI209" s="38"/>
      <c r="BJ209" s="37" t="s">
        <v>110</v>
      </c>
      <c r="BK209" s="37"/>
      <c r="BL209" s="37"/>
      <c r="CA209" s="1" t="s">
        <v>103</v>
      </c>
    </row>
    <row r="210" spans="1:79" s="98" customFormat="1" ht="12.75" customHeight="1">
      <c r="A210" s="88">
        <v>1</v>
      </c>
      <c r="B210" s="89"/>
      <c r="C210" s="89"/>
      <c r="D210" s="91" t="s">
        <v>232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3"/>
      <c r="W210" s="116">
        <v>8</v>
      </c>
      <c r="X210" s="116"/>
      <c r="Y210" s="116"/>
      <c r="Z210" s="116">
        <v>8</v>
      </c>
      <c r="AA210" s="116"/>
      <c r="AB210" s="116"/>
      <c r="AC210" s="116">
        <v>0</v>
      </c>
      <c r="AD210" s="116"/>
      <c r="AE210" s="116"/>
      <c r="AF210" s="116">
        <v>0</v>
      </c>
      <c r="AG210" s="116"/>
      <c r="AH210" s="116"/>
      <c r="AI210" s="116">
        <v>8</v>
      </c>
      <c r="AJ210" s="116"/>
      <c r="AK210" s="116"/>
      <c r="AL210" s="116">
        <v>8</v>
      </c>
      <c r="AM210" s="116"/>
      <c r="AN210" s="116"/>
      <c r="AO210" s="116">
        <v>0</v>
      </c>
      <c r="AP210" s="116"/>
      <c r="AQ210" s="116"/>
      <c r="AR210" s="116">
        <v>0</v>
      </c>
      <c r="AS210" s="116"/>
      <c r="AT210" s="116"/>
      <c r="AU210" s="116">
        <v>11</v>
      </c>
      <c r="AV210" s="116"/>
      <c r="AW210" s="116"/>
      <c r="AX210" s="116">
        <v>0</v>
      </c>
      <c r="AY210" s="116"/>
      <c r="AZ210" s="116"/>
      <c r="BA210" s="116">
        <v>11</v>
      </c>
      <c r="BB210" s="116"/>
      <c r="BC210" s="116"/>
      <c r="BD210" s="116">
        <v>0</v>
      </c>
      <c r="BE210" s="116"/>
      <c r="BF210" s="116"/>
      <c r="BG210" s="116">
        <v>11</v>
      </c>
      <c r="BH210" s="116"/>
      <c r="BI210" s="116"/>
      <c r="BJ210" s="116">
        <v>0</v>
      </c>
      <c r="BK210" s="116"/>
      <c r="BL210" s="116"/>
      <c r="CA210" s="98" t="s">
        <v>43</v>
      </c>
    </row>
    <row r="211" spans="1:79" s="98" customFormat="1" ht="12.75" customHeight="1">
      <c r="A211" s="88">
        <v>2</v>
      </c>
      <c r="B211" s="89"/>
      <c r="C211" s="89"/>
      <c r="D211" s="91" t="s">
        <v>233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3"/>
      <c r="W211" s="116">
        <v>15.5</v>
      </c>
      <c r="X211" s="116"/>
      <c r="Y211" s="116"/>
      <c r="Z211" s="116">
        <v>15.5</v>
      </c>
      <c r="AA211" s="116"/>
      <c r="AB211" s="116"/>
      <c r="AC211" s="116">
        <v>0</v>
      </c>
      <c r="AD211" s="116"/>
      <c r="AE211" s="116"/>
      <c r="AF211" s="116">
        <v>0</v>
      </c>
      <c r="AG211" s="116"/>
      <c r="AH211" s="116"/>
      <c r="AI211" s="116">
        <v>15.5</v>
      </c>
      <c r="AJ211" s="116"/>
      <c r="AK211" s="116"/>
      <c r="AL211" s="116">
        <v>15.5</v>
      </c>
      <c r="AM211" s="116"/>
      <c r="AN211" s="116"/>
      <c r="AO211" s="116">
        <v>0</v>
      </c>
      <c r="AP211" s="116"/>
      <c r="AQ211" s="116"/>
      <c r="AR211" s="116">
        <v>0</v>
      </c>
      <c r="AS211" s="116"/>
      <c r="AT211" s="116"/>
      <c r="AU211" s="116">
        <v>18</v>
      </c>
      <c r="AV211" s="116"/>
      <c r="AW211" s="116"/>
      <c r="AX211" s="116">
        <v>0</v>
      </c>
      <c r="AY211" s="116"/>
      <c r="AZ211" s="116"/>
      <c r="BA211" s="116">
        <v>18</v>
      </c>
      <c r="BB211" s="116"/>
      <c r="BC211" s="116"/>
      <c r="BD211" s="116">
        <v>0</v>
      </c>
      <c r="BE211" s="116"/>
      <c r="BF211" s="116"/>
      <c r="BG211" s="116">
        <v>18</v>
      </c>
      <c r="BH211" s="116"/>
      <c r="BI211" s="116"/>
      <c r="BJ211" s="116">
        <v>0</v>
      </c>
      <c r="BK211" s="116"/>
      <c r="BL211" s="116"/>
    </row>
    <row r="212" spans="1:79" s="98" customFormat="1" ht="12.75" customHeight="1">
      <c r="A212" s="88">
        <v>3</v>
      </c>
      <c r="B212" s="89"/>
      <c r="C212" s="89"/>
      <c r="D212" s="91" t="s">
        <v>234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3"/>
      <c r="W212" s="116">
        <v>60.9</v>
      </c>
      <c r="X212" s="116"/>
      <c r="Y212" s="116"/>
      <c r="Z212" s="116">
        <v>60.9</v>
      </c>
      <c r="AA212" s="116"/>
      <c r="AB212" s="116"/>
      <c r="AC212" s="116">
        <v>0</v>
      </c>
      <c r="AD212" s="116"/>
      <c r="AE212" s="116"/>
      <c r="AF212" s="116">
        <v>0</v>
      </c>
      <c r="AG212" s="116"/>
      <c r="AH212" s="116"/>
      <c r="AI212" s="116">
        <v>60.9</v>
      </c>
      <c r="AJ212" s="116"/>
      <c r="AK212" s="116"/>
      <c r="AL212" s="116">
        <v>60.9</v>
      </c>
      <c r="AM212" s="116"/>
      <c r="AN212" s="116"/>
      <c r="AO212" s="116">
        <v>0</v>
      </c>
      <c r="AP212" s="116"/>
      <c r="AQ212" s="116"/>
      <c r="AR212" s="116">
        <v>0</v>
      </c>
      <c r="AS212" s="116"/>
      <c r="AT212" s="116"/>
      <c r="AU212" s="116">
        <v>75.95</v>
      </c>
      <c r="AV212" s="116"/>
      <c r="AW212" s="116"/>
      <c r="AX212" s="116">
        <v>0</v>
      </c>
      <c r="AY212" s="116"/>
      <c r="AZ212" s="116"/>
      <c r="BA212" s="116">
        <v>75.95</v>
      </c>
      <c r="BB212" s="116"/>
      <c r="BC212" s="116"/>
      <c r="BD212" s="116">
        <v>0</v>
      </c>
      <c r="BE212" s="116"/>
      <c r="BF212" s="116"/>
      <c r="BG212" s="116">
        <v>75.95</v>
      </c>
      <c r="BH212" s="116"/>
      <c r="BI212" s="116"/>
      <c r="BJ212" s="116">
        <v>0</v>
      </c>
      <c r="BK212" s="116"/>
      <c r="BL212" s="116"/>
    </row>
    <row r="213" spans="1:79" s="98" customFormat="1" ht="12.75" customHeight="1">
      <c r="A213" s="88">
        <v>4</v>
      </c>
      <c r="B213" s="89"/>
      <c r="C213" s="89"/>
      <c r="D213" s="91" t="s">
        <v>235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3"/>
      <c r="W213" s="116">
        <v>96.78</v>
      </c>
      <c r="X213" s="116"/>
      <c r="Y213" s="116"/>
      <c r="Z213" s="116">
        <v>96.78</v>
      </c>
      <c r="AA213" s="116"/>
      <c r="AB213" s="116"/>
      <c r="AC213" s="116">
        <v>0</v>
      </c>
      <c r="AD213" s="116"/>
      <c r="AE213" s="116"/>
      <c r="AF213" s="116">
        <v>0</v>
      </c>
      <c r="AG213" s="116"/>
      <c r="AH213" s="116"/>
      <c r="AI213" s="116">
        <v>99.97</v>
      </c>
      <c r="AJ213" s="116"/>
      <c r="AK213" s="116"/>
      <c r="AL213" s="116">
        <v>99.97</v>
      </c>
      <c r="AM213" s="116"/>
      <c r="AN213" s="116"/>
      <c r="AO213" s="116">
        <v>0</v>
      </c>
      <c r="AP213" s="116"/>
      <c r="AQ213" s="116"/>
      <c r="AR213" s="116">
        <v>0</v>
      </c>
      <c r="AS213" s="116"/>
      <c r="AT213" s="116"/>
      <c r="AU213" s="116">
        <v>120.5</v>
      </c>
      <c r="AV213" s="116"/>
      <c r="AW213" s="116"/>
      <c r="AX213" s="116">
        <v>0</v>
      </c>
      <c r="AY213" s="116"/>
      <c r="AZ213" s="116"/>
      <c r="BA213" s="116">
        <v>120.5</v>
      </c>
      <c r="BB213" s="116"/>
      <c r="BC213" s="116"/>
      <c r="BD213" s="116">
        <v>0</v>
      </c>
      <c r="BE213" s="116"/>
      <c r="BF213" s="116"/>
      <c r="BG213" s="116">
        <v>120.5</v>
      </c>
      <c r="BH213" s="116"/>
      <c r="BI213" s="116"/>
      <c r="BJ213" s="116">
        <v>0</v>
      </c>
      <c r="BK213" s="116"/>
      <c r="BL213" s="116"/>
    </row>
    <row r="214" spans="1:79" s="98" customFormat="1" ht="12.75" customHeight="1">
      <c r="A214" s="88">
        <v>5</v>
      </c>
      <c r="B214" s="89"/>
      <c r="C214" s="89"/>
      <c r="D214" s="91" t="s">
        <v>236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3"/>
      <c r="W214" s="116">
        <v>10.050000000000001</v>
      </c>
      <c r="X214" s="116"/>
      <c r="Y214" s="116"/>
      <c r="Z214" s="116">
        <v>10.050000000000001</v>
      </c>
      <c r="AA214" s="116"/>
      <c r="AB214" s="116"/>
      <c r="AC214" s="116">
        <v>0</v>
      </c>
      <c r="AD214" s="116"/>
      <c r="AE214" s="116"/>
      <c r="AF214" s="116">
        <v>0</v>
      </c>
      <c r="AG214" s="116"/>
      <c r="AH214" s="116"/>
      <c r="AI214" s="116">
        <v>10.55</v>
      </c>
      <c r="AJ214" s="116"/>
      <c r="AK214" s="116"/>
      <c r="AL214" s="116">
        <v>10.55</v>
      </c>
      <c r="AM214" s="116"/>
      <c r="AN214" s="116"/>
      <c r="AO214" s="116">
        <v>0</v>
      </c>
      <c r="AP214" s="116"/>
      <c r="AQ214" s="116"/>
      <c r="AR214" s="116">
        <v>0</v>
      </c>
      <c r="AS214" s="116"/>
      <c r="AT214" s="116"/>
      <c r="AU214" s="116">
        <v>14.65</v>
      </c>
      <c r="AV214" s="116"/>
      <c r="AW214" s="116"/>
      <c r="AX214" s="116">
        <v>0</v>
      </c>
      <c r="AY214" s="116"/>
      <c r="AZ214" s="116"/>
      <c r="BA214" s="116">
        <v>14.65</v>
      </c>
      <c r="BB214" s="116"/>
      <c r="BC214" s="116"/>
      <c r="BD214" s="116">
        <v>0</v>
      </c>
      <c r="BE214" s="116"/>
      <c r="BF214" s="116"/>
      <c r="BG214" s="116">
        <v>14.65</v>
      </c>
      <c r="BH214" s="116"/>
      <c r="BI214" s="116"/>
      <c r="BJ214" s="116">
        <v>0</v>
      </c>
      <c r="BK214" s="116"/>
      <c r="BL214" s="116"/>
    </row>
    <row r="215" spans="1:79" s="6" customFormat="1" ht="12.75" customHeight="1">
      <c r="A215" s="86">
        <v>6</v>
      </c>
      <c r="B215" s="84"/>
      <c r="C215" s="84"/>
      <c r="D215" s="99" t="s">
        <v>237</v>
      </c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1"/>
      <c r="W215" s="111">
        <v>191.23</v>
      </c>
      <c r="X215" s="111"/>
      <c r="Y215" s="111"/>
      <c r="Z215" s="111">
        <v>191.23</v>
      </c>
      <c r="AA215" s="111"/>
      <c r="AB215" s="111"/>
      <c r="AC215" s="111">
        <v>0</v>
      </c>
      <c r="AD215" s="111"/>
      <c r="AE215" s="111"/>
      <c r="AF215" s="111">
        <v>0</v>
      </c>
      <c r="AG215" s="111"/>
      <c r="AH215" s="111"/>
      <c r="AI215" s="111">
        <v>194.92</v>
      </c>
      <c r="AJ215" s="111"/>
      <c r="AK215" s="111"/>
      <c r="AL215" s="111">
        <v>194.92</v>
      </c>
      <c r="AM215" s="111"/>
      <c r="AN215" s="111"/>
      <c r="AO215" s="111">
        <v>0</v>
      </c>
      <c r="AP215" s="111"/>
      <c r="AQ215" s="111"/>
      <c r="AR215" s="111">
        <v>0</v>
      </c>
      <c r="AS215" s="111"/>
      <c r="AT215" s="111"/>
      <c r="AU215" s="111">
        <v>240.1</v>
      </c>
      <c r="AV215" s="111"/>
      <c r="AW215" s="111"/>
      <c r="AX215" s="111">
        <v>0</v>
      </c>
      <c r="AY215" s="111"/>
      <c r="AZ215" s="111"/>
      <c r="BA215" s="111">
        <v>240.1</v>
      </c>
      <c r="BB215" s="111"/>
      <c r="BC215" s="111"/>
      <c r="BD215" s="111">
        <v>0</v>
      </c>
      <c r="BE215" s="111"/>
      <c r="BF215" s="111"/>
      <c r="BG215" s="111">
        <v>240.1</v>
      </c>
      <c r="BH215" s="111"/>
      <c r="BI215" s="111"/>
      <c r="BJ215" s="111">
        <v>0</v>
      </c>
      <c r="BK215" s="111"/>
      <c r="BL215" s="111"/>
    </row>
    <row r="216" spans="1:79" s="98" customFormat="1" ht="25.5" customHeight="1">
      <c r="A216" s="88">
        <v>7</v>
      </c>
      <c r="B216" s="89"/>
      <c r="C216" s="89"/>
      <c r="D216" s="91" t="s">
        <v>238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3"/>
      <c r="W216" s="116" t="s">
        <v>173</v>
      </c>
      <c r="X216" s="116"/>
      <c r="Y216" s="116"/>
      <c r="Z216" s="116" t="s">
        <v>173</v>
      </c>
      <c r="AA216" s="116"/>
      <c r="AB216" s="116"/>
      <c r="AC216" s="116"/>
      <c r="AD216" s="116"/>
      <c r="AE216" s="116"/>
      <c r="AF216" s="116"/>
      <c r="AG216" s="116"/>
      <c r="AH216" s="116"/>
      <c r="AI216" s="116" t="s">
        <v>173</v>
      </c>
      <c r="AJ216" s="116"/>
      <c r="AK216" s="116"/>
      <c r="AL216" s="116" t="s">
        <v>173</v>
      </c>
      <c r="AM216" s="116"/>
      <c r="AN216" s="116"/>
      <c r="AO216" s="116"/>
      <c r="AP216" s="116"/>
      <c r="AQ216" s="116"/>
      <c r="AR216" s="116"/>
      <c r="AS216" s="116"/>
      <c r="AT216" s="116"/>
      <c r="AU216" s="116" t="s">
        <v>173</v>
      </c>
      <c r="AV216" s="116"/>
      <c r="AW216" s="116"/>
      <c r="AX216" s="116"/>
      <c r="AY216" s="116"/>
      <c r="AZ216" s="116"/>
      <c r="BA216" s="116" t="s">
        <v>173</v>
      </c>
      <c r="BB216" s="116"/>
      <c r="BC216" s="116"/>
      <c r="BD216" s="116"/>
      <c r="BE216" s="116"/>
      <c r="BF216" s="116"/>
      <c r="BG216" s="116" t="s">
        <v>173</v>
      </c>
      <c r="BH216" s="116"/>
      <c r="BI216" s="116"/>
      <c r="BJ216" s="116"/>
      <c r="BK216" s="116"/>
      <c r="BL216" s="116"/>
    </row>
    <row r="219" spans="1:79" ht="14.25" customHeight="1">
      <c r="A219" s="42" t="s">
        <v>153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4.25" customHeight="1">
      <c r="A220" s="42" t="s">
        <v>272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</row>
    <row r="221" spans="1:79" ht="15" customHeight="1">
      <c r="A221" s="40" t="s">
        <v>255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</row>
    <row r="222" spans="1:79" ht="15" customHeight="1">
      <c r="A222" s="36" t="s">
        <v>6</v>
      </c>
      <c r="B222" s="36"/>
      <c r="C222" s="36"/>
      <c r="D222" s="36"/>
      <c r="E222" s="36"/>
      <c r="F222" s="36"/>
      <c r="G222" s="36" t="s">
        <v>126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 t="s">
        <v>13</v>
      </c>
      <c r="U222" s="36"/>
      <c r="V222" s="36"/>
      <c r="W222" s="36"/>
      <c r="X222" s="36"/>
      <c r="Y222" s="36"/>
      <c r="Z222" s="36"/>
      <c r="AA222" s="30" t="s">
        <v>256</v>
      </c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5"/>
      <c r="AP222" s="30" t="s">
        <v>259</v>
      </c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2"/>
      <c r="BE222" s="30" t="s">
        <v>266</v>
      </c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2"/>
    </row>
    <row r="223" spans="1:79" ht="32.1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 t="s">
        <v>4</v>
      </c>
      <c r="AB223" s="36"/>
      <c r="AC223" s="36"/>
      <c r="AD223" s="36"/>
      <c r="AE223" s="36"/>
      <c r="AF223" s="36" t="s">
        <v>3</v>
      </c>
      <c r="AG223" s="36"/>
      <c r="AH223" s="36"/>
      <c r="AI223" s="36"/>
      <c r="AJ223" s="36"/>
      <c r="AK223" s="36" t="s">
        <v>89</v>
      </c>
      <c r="AL223" s="36"/>
      <c r="AM223" s="36"/>
      <c r="AN223" s="36"/>
      <c r="AO223" s="36"/>
      <c r="AP223" s="36" t="s">
        <v>4</v>
      </c>
      <c r="AQ223" s="36"/>
      <c r="AR223" s="36"/>
      <c r="AS223" s="36"/>
      <c r="AT223" s="36"/>
      <c r="AU223" s="36" t="s">
        <v>3</v>
      </c>
      <c r="AV223" s="36"/>
      <c r="AW223" s="36"/>
      <c r="AX223" s="36"/>
      <c r="AY223" s="36"/>
      <c r="AZ223" s="36" t="s">
        <v>96</v>
      </c>
      <c r="BA223" s="36"/>
      <c r="BB223" s="36"/>
      <c r="BC223" s="36"/>
      <c r="BD223" s="36"/>
      <c r="BE223" s="36" t="s">
        <v>4</v>
      </c>
      <c r="BF223" s="36"/>
      <c r="BG223" s="36"/>
      <c r="BH223" s="36"/>
      <c r="BI223" s="36"/>
      <c r="BJ223" s="36" t="s">
        <v>3</v>
      </c>
      <c r="BK223" s="36"/>
      <c r="BL223" s="36"/>
      <c r="BM223" s="36"/>
      <c r="BN223" s="36"/>
      <c r="BO223" s="36" t="s">
        <v>127</v>
      </c>
      <c r="BP223" s="36"/>
      <c r="BQ223" s="36"/>
      <c r="BR223" s="36"/>
      <c r="BS223" s="36"/>
    </row>
    <row r="224" spans="1:79" ht="15" customHeight="1">
      <c r="A224" s="36">
        <v>1</v>
      </c>
      <c r="B224" s="36"/>
      <c r="C224" s="36"/>
      <c r="D224" s="36"/>
      <c r="E224" s="36"/>
      <c r="F224" s="36"/>
      <c r="G224" s="36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>
        <v>3</v>
      </c>
      <c r="U224" s="36"/>
      <c r="V224" s="36"/>
      <c r="W224" s="36"/>
      <c r="X224" s="36"/>
      <c r="Y224" s="36"/>
      <c r="Z224" s="36"/>
      <c r="AA224" s="36">
        <v>4</v>
      </c>
      <c r="AB224" s="36"/>
      <c r="AC224" s="36"/>
      <c r="AD224" s="36"/>
      <c r="AE224" s="36"/>
      <c r="AF224" s="36">
        <v>5</v>
      </c>
      <c r="AG224" s="36"/>
      <c r="AH224" s="36"/>
      <c r="AI224" s="36"/>
      <c r="AJ224" s="36"/>
      <c r="AK224" s="36">
        <v>6</v>
      </c>
      <c r="AL224" s="36"/>
      <c r="AM224" s="36"/>
      <c r="AN224" s="36"/>
      <c r="AO224" s="36"/>
      <c r="AP224" s="36">
        <v>7</v>
      </c>
      <c r="AQ224" s="36"/>
      <c r="AR224" s="36"/>
      <c r="AS224" s="36"/>
      <c r="AT224" s="36"/>
      <c r="AU224" s="36">
        <v>8</v>
      </c>
      <c r="AV224" s="36"/>
      <c r="AW224" s="36"/>
      <c r="AX224" s="36"/>
      <c r="AY224" s="36"/>
      <c r="AZ224" s="36">
        <v>9</v>
      </c>
      <c r="BA224" s="36"/>
      <c r="BB224" s="36"/>
      <c r="BC224" s="36"/>
      <c r="BD224" s="36"/>
      <c r="BE224" s="36">
        <v>10</v>
      </c>
      <c r="BF224" s="36"/>
      <c r="BG224" s="36"/>
      <c r="BH224" s="36"/>
      <c r="BI224" s="36"/>
      <c r="BJ224" s="36">
        <v>11</v>
      </c>
      <c r="BK224" s="36"/>
      <c r="BL224" s="36"/>
      <c r="BM224" s="36"/>
      <c r="BN224" s="36"/>
      <c r="BO224" s="36">
        <v>12</v>
      </c>
      <c r="BP224" s="36"/>
      <c r="BQ224" s="36"/>
      <c r="BR224" s="36"/>
      <c r="BS224" s="36"/>
    </row>
    <row r="225" spans="1:79" s="1" customFormat="1" ht="15" hidden="1" customHeight="1">
      <c r="A225" s="38" t="s">
        <v>69</v>
      </c>
      <c r="B225" s="38"/>
      <c r="C225" s="38"/>
      <c r="D225" s="38"/>
      <c r="E225" s="38"/>
      <c r="F225" s="38"/>
      <c r="G225" s="72" t="s">
        <v>57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 t="s">
        <v>79</v>
      </c>
      <c r="U225" s="72"/>
      <c r="V225" s="72"/>
      <c r="W225" s="72"/>
      <c r="X225" s="72"/>
      <c r="Y225" s="72"/>
      <c r="Z225" s="72"/>
      <c r="AA225" s="37" t="s">
        <v>65</v>
      </c>
      <c r="AB225" s="37"/>
      <c r="AC225" s="37"/>
      <c r="AD225" s="37"/>
      <c r="AE225" s="37"/>
      <c r="AF225" s="37" t="s">
        <v>66</v>
      </c>
      <c r="AG225" s="37"/>
      <c r="AH225" s="37"/>
      <c r="AI225" s="37"/>
      <c r="AJ225" s="37"/>
      <c r="AK225" s="44" t="s">
        <v>122</v>
      </c>
      <c r="AL225" s="44"/>
      <c r="AM225" s="44"/>
      <c r="AN225" s="44"/>
      <c r="AO225" s="44"/>
      <c r="AP225" s="37" t="s">
        <v>67</v>
      </c>
      <c r="AQ225" s="37"/>
      <c r="AR225" s="37"/>
      <c r="AS225" s="37"/>
      <c r="AT225" s="37"/>
      <c r="AU225" s="37" t="s">
        <v>68</v>
      </c>
      <c r="AV225" s="37"/>
      <c r="AW225" s="37"/>
      <c r="AX225" s="37"/>
      <c r="AY225" s="37"/>
      <c r="AZ225" s="44" t="s">
        <v>122</v>
      </c>
      <c r="BA225" s="44"/>
      <c r="BB225" s="44"/>
      <c r="BC225" s="44"/>
      <c r="BD225" s="44"/>
      <c r="BE225" s="37" t="s">
        <v>58</v>
      </c>
      <c r="BF225" s="37"/>
      <c r="BG225" s="37"/>
      <c r="BH225" s="37"/>
      <c r="BI225" s="37"/>
      <c r="BJ225" s="37" t="s">
        <v>59</v>
      </c>
      <c r="BK225" s="37"/>
      <c r="BL225" s="37"/>
      <c r="BM225" s="37"/>
      <c r="BN225" s="37"/>
      <c r="BO225" s="44" t="s">
        <v>122</v>
      </c>
      <c r="BP225" s="44"/>
      <c r="BQ225" s="44"/>
      <c r="BR225" s="44"/>
      <c r="BS225" s="44"/>
      <c r="CA225" s="1" t="s">
        <v>44</v>
      </c>
    </row>
    <row r="226" spans="1:79" s="6" customFormat="1" ht="12.75" customHeight="1">
      <c r="A226" s="87"/>
      <c r="B226" s="87"/>
      <c r="C226" s="87"/>
      <c r="D226" s="87"/>
      <c r="E226" s="87"/>
      <c r="F226" s="87"/>
      <c r="G226" s="119" t="s">
        <v>147</v>
      </c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20"/>
      <c r="U226" s="120"/>
      <c r="V226" s="120"/>
      <c r="W226" s="120"/>
      <c r="X226" s="120"/>
      <c r="Y226" s="120"/>
      <c r="Z226" s="120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>
        <f>IF(ISNUMBER(AA226),AA226,0)+IF(ISNUMBER(AF226),AF226,0)</f>
        <v>0</v>
      </c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>
        <f>IF(ISNUMBER(AP226),AP226,0)+IF(ISNUMBER(AU226),AU226,0)</f>
        <v>0</v>
      </c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>
        <f>IF(ISNUMBER(BE226),BE226,0)+IF(ISNUMBER(BJ226),BJ226,0)</f>
        <v>0</v>
      </c>
      <c r="BP226" s="117"/>
      <c r="BQ226" s="117"/>
      <c r="BR226" s="117"/>
      <c r="BS226" s="117"/>
      <c r="CA226" s="6" t="s">
        <v>45</v>
      </c>
    </row>
    <row r="228" spans="1:79" ht="13.5" customHeight="1">
      <c r="A228" s="42" t="s">
        <v>288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79" ht="15" customHeight="1">
      <c r="A229" s="53" t="s">
        <v>255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</row>
    <row r="230" spans="1:79" ht="15" customHeight="1">
      <c r="A230" s="36" t="s">
        <v>6</v>
      </c>
      <c r="B230" s="36"/>
      <c r="C230" s="36"/>
      <c r="D230" s="36"/>
      <c r="E230" s="36"/>
      <c r="F230" s="36"/>
      <c r="G230" s="36" t="s">
        <v>126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 t="s">
        <v>13</v>
      </c>
      <c r="U230" s="36"/>
      <c r="V230" s="36"/>
      <c r="W230" s="36"/>
      <c r="X230" s="36"/>
      <c r="Y230" s="36"/>
      <c r="Z230" s="36"/>
      <c r="AA230" s="30" t="s">
        <v>277</v>
      </c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5"/>
      <c r="AP230" s="30" t="s">
        <v>282</v>
      </c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2"/>
    </row>
    <row r="231" spans="1:79" ht="32.1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 t="s">
        <v>4</v>
      </c>
      <c r="AB231" s="36"/>
      <c r="AC231" s="36"/>
      <c r="AD231" s="36"/>
      <c r="AE231" s="36"/>
      <c r="AF231" s="36" t="s">
        <v>3</v>
      </c>
      <c r="AG231" s="36"/>
      <c r="AH231" s="36"/>
      <c r="AI231" s="36"/>
      <c r="AJ231" s="36"/>
      <c r="AK231" s="36" t="s">
        <v>89</v>
      </c>
      <c r="AL231" s="36"/>
      <c r="AM231" s="36"/>
      <c r="AN231" s="36"/>
      <c r="AO231" s="36"/>
      <c r="AP231" s="36" t="s">
        <v>4</v>
      </c>
      <c r="AQ231" s="36"/>
      <c r="AR231" s="36"/>
      <c r="AS231" s="36"/>
      <c r="AT231" s="36"/>
      <c r="AU231" s="36" t="s">
        <v>3</v>
      </c>
      <c r="AV231" s="36"/>
      <c r="AW231" s="36"/>
      <c r="AX231" s="36"/>
      <c r="AY231" s="36"/>
      <c r="AZ231" s="36" t="s">
        <v>96</v>
      </c>
      <c r="BA231" s="36"/>
      <c r="BB231" s="36"/>
      <c r="BC231" s="36"/>
      <c r="BD231" s="36"/>
    </row>
    <row r="232" spans="1:79" ht="15" customHeight="1">
      <c r="A232" s="36">
        <v>1</v>
      </c>
      <c r="B232" s="36"/>
      <c r="C232" s="36"/>
      <c r="D232" s="36"/>
      <c r="E232" s="36"/>
      <c r="F232" s="36"/>
      <c r="G232" s="36">
        <v>2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>
        <v>3</v>
      </c>
      <c r="U232" s="36"/>
      <c r="V232" s="36"/>
      <c r="W232" s="36"/>
      <c r="X232" s="36"/>
      <c r="Y232" s="36"/>
      <c r="Z232" s="36"/>
      <c r="AA232" s="36">
        <v>4</v>
      </c>
      <c r="AB232" s="36"/>
      <c r="AC232" s="36"/>
      <c r="AD232" s="36"/>
      <c r="AE232" s="36"/>
      <c r="AF232" s="36">
        <v>5</v>
      </c>
      <c r="AG232" s="36"/>
      <c r="AH232" s="36"/>
      <c r="AI232" s="36"/>
      <c r="AJ232" s="36"/>
      <c r="AK232" s="36">
        <v>6</v>
      </c>
      <c r="AL232" s="36"/>
      <c r="AM232" s="36"/>
      <c r="AN232" s="36"/>
      <c r="AO232" s="36"/>
      <c r="AP232" s="36">
        <v>7</v>
      </c>
      <c r="AQ232" s="36"/>
      <c r="AR232" s="36"/>
      <c r="AS232" s="36"/>
      <c r="AT232" s="36"/>
      <c r="AU232" s="36">
        <v>8</v>
      </c>
      <c r="AV232" s="36"/>
      <c r="AW232" s="36"/>
      <c r="AX232" s="36"/>
      <c r="AY232" s="36"/>
      <c r="AZ232" s="36">
        <v>9</v>
      </c>
      <c r="BA232" s="36"/>
      <c r="BB232" s="36"/>
      <c r="BC232" s="36"/>
      <c r="BD232" s="36"/>
    </row>
    <row r="233" spans="1:79" s="1" customFormat="1" ht="12" hidden="1" customHeight="1">
      <c r="A233" s="38" t="s">
        <v>69</v>
      </c>
      <c r="B233" s="38"/>
      <c r="C233" s="38"/>
      <c r="D233" s="38"/>
      <c r="E233" s="38"/>
      <c r="F233" s="38"/>
      <c r="G233" s="72" t="s">
        <v>57</v>
      </c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 t="s">
        <v>79</v>
      </c>
      <c r="U233" s="72"/>
      <c r="V233" s="72"/>
      <c r="W233" s="72"/>
      <c r="X233" s="72"/>
      <c r="Y233" s="72"/>
      <c r="Z233" s="72"/>
      <c r="AA233" s="37" t="s">
        <v>60</v>
      </c>
      <c r="AB233" s="37"/>
      <c r="AC233" s="37"/>
      <c r="AD233" s="37"/>
      <c r="AE233" s="37"/>
      <c r="AF233" s="37" t="s">
        <v>61</v>
      </c>
      <c r="AG233" s="37"/>
      <c r="AH233" s="37"/>
      <c r="AI233" s="37"/>
      <c r="AJ233" s="37"/>
      <c r="AK233" s="44" t="s">
        <v>122</v>
      </c>
      <c r="AL233" s="44"/>
      <c r="AM233" s="44"/>
      <c r="AN233" s="44"/>
      <c r="AO233" s="44"/>
      <c r="AP233" s="37" t="s">
        <v>62</v>
      </c>
      <c r="AQ233" s="37"/>
      <c r="AR233" s="37"/>
      <c r="AS233" s="37"/>
      <c r="AT233" s="37"/>
      <c r="AU233" s="37" t="s">
        <v>63</v>
      </c>
      <c r="AV233" s="37"/>
      <c r="AW233" s="37"/>
      <c r="AX233" s="37"/>
      <c r="AY233" s="37"/>
      <c r="AZ233" s="44" t="s">
        <v>122</v>
      </c>
      <c r="BA233" s="44"/>
      <c r="BB233" s="44"/>
      <c r="BC233" s="44"/>
      <c r="BD233" s="44"/>
      <c r="CA233" s="1" t="s">
        <v>46</v>
      </c>
    </row>
    <row r="234" spans="1:79" s="6" customFormat="1">
      <c r="A234" s="87"/>
      <c r="B234" s="87"/>
      <c r="C234" s="87"/>
      <c r="D234" s="87"/>
      <c r="E234" s="87"/>
      <c r="F234" s="87"/>
      <c r="G234" s="119" t="s">
        <v>147</v>
      </c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20"/>
      <c r="U234" s="120"/>
      <c r="V234" s="120"/>
      <c r="W234" s="120"/>
      <c r="X234" s="120"/>
      <c r="Y234" s="120"/>
      <c r="Z234" s="120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>
        <f>IF(ISNUMBER(AA234),AA234,0)+IF(ISNUMBER(AF234),AF234,0)</f>
        <v>0</v>
      </c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>
        <f>IF(ISNUMBER(AP234),AP234,0)+IF(ISNUMBER(AU234),AU234,0)</f>
        <v>0</v>
      </c>
      <c r="BA234" s="117"/>
      <c r="BB234" s="117"/>
      <c r="BC234" s="117"/>
      <c r="BD234" s="117"/>
      <c r="CA234" s="6" t="s">
        <v>47</v>
      </c>
    </row>
    <row r="237" spans="1:79" ht="14.25" customHeight="1">
      <c r="A237" s="42" t="s">
        <v>289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5" customHeight="1">
      <c r="A238" s="53" t="s">
        <v>255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</row>
    <row r="239" spans="1:79" ht="23.1" customHeight="1">
      <c r="A239" s="36" t="s">
        <v>128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60" t="s">
        <v>129</v>
      </c>
      <c r="O239" s="61"/>
      <c r="P239" s="61"/>
      <c r="Q239" s="61"/>
      <c r="R239" s="61"/>
      <c r="S239" s="61"/>
      <c r="T239" s="61"/>
      <c r="U239" s="62"/>
      <c r="V239" s="60" t="s">
        <v>130</v>
      </c>
      <c r="W239" s="61"/>
      <c r="X239" s="61"/>
      <c r="Y239" s="61"/>
      <c r="Z239" s="62"/>
      <c r="AA239" s="36" t="s">
        <v>256</v>
      </c>
      <c r="AB239" s="36"/>
      <c r="AC239" s="36"/>
      <c r="AD239" s="36"/>
      <c r="AE239" s="36"/>
      <c r="AF239" s="36"/>
      <c r="AG239" s="36"/>
      <c r="AH239" s="36"/>
      <c r="AI239" s="36"/>
      <c r="AJ239" s="36" t="s">
        <v>259</v>
      </c>
      <c r="AK239" s="36"/>
      <c r="AL239" s="36"/>
      <c r="AM239" s="36"/>
      <c r="AN239" s="36"/>
      <c r="AO239" s="36"/>
      <c r="AP239" s="36"/>
      <c r="AQ239" s="36"/>
      <c r="AR239" s="36"/>
      <c r="AS239" s="36" t="s">
        <v>266</v>
      </c>
      <c r="AT239" s="36"/>
      <c r="AU239" s="36"/>
      <c r="AV239" s="36"/>
      <c r="AW239" s="36"/>
      <c r="AX239" s="36"/>
      <c r="AY239" s="36"/>
      <c r="AZ239" s="36"/>
      <c r="BA239" s="36"/>
      <c r="BB239" s="36" t="s">
        <v>277</v>
      </c>
      <c r="BC239" s="36"/>
      <c r="BD239" s="36"/>
      <c r="BE239" s="36"/>
      <c r="BF239" s="36"/>
      <c r="BG239" s="36"/>
      <c r="BH239" s="36"/>
      <c r="BI239" s="36"/>
      <c r="BJ239" s="36"/>
      <c r="BK239" s="36" t="s">
        <v>282</v>
      </c>
      <c r="BL239" s="36"/>
      <c r="BM239" s="36"/>
      <c r="BN239" s="36"/>
      <c r="BO239" s="36"/>
      <c r="BP239" s="36"/>
      <c r="BQ239" s="36"/>
      <c r="BR239" s="36"/>
      <c r="BS239" s="36"/>
    </row>
    <row r="240" spans="1:79" ht="95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63"/>
      <c r="O240" s="64"/>
      <c r="P240" s="64"/>
      <c r="Q240" s="64"/>
      <c r="R240" s="64"/>
      <c r="S240" s="64"/>
      <c r="T240" s="64"/>
      <c r="U240" s="65"/>
      <c r="V240" s="63"/>
      <c r="W240" s="64"/>
      <c r="X240" s="64"/>
      <c r="Y240" s="64"/>
      <c r="Z240" s="65"/>
      <c r="AA240" s="49" t="s">
        <v>133</v>
      </c>
      <c r="AB240" s="49"/>
      <c r="AC240" s="49"/>
      <c r="AD240" s="49"/>
      <c r="AE240" s="49"/>
      <c r="AF240" s="49" t="s">
        <v>134</v>
      </c>
      <c r="AG240" s="49"/>
      <c r="AH240" s="49"/>
      <c r="AI240" s="49"/>
      <c r="AJ240" s="49" t="s">
        <v>133</v>
      </c>
      <c r="AK240" s="49"/>
      <c r="AL240" s="49"/>
      <c r="AM240" s="49"/>
      <c r="AN240" s="49"/>
      <c r="AO240" s="49" t="s">
        <v>134</v>
      </c>
      <c r="AP240" s="49"/>
      <c r="AQ240" s="49"/>
      <c r="AR240" s="49"/>
      <c r="AS240" s="49" t="s">
        <v>133</v>
      </c>
      <c r="AT240" s="49"/>
      <c r="AU240" s="49"/>
      <c r="AV240" s="49"/>
      <c r="AW240" s="49"/>
      <c r="AX240" s="49" t="s">
        <v>134</v>
      </c>
      <c r="AY240" s="49"/>
      <c r="AZ240" s="49"/>
      <c r="BA240" s="49"/>
      <c r="BB240" s="49" t="s">
        <v>133</v>
      </c>
      <c r="BC240" s="49"/>
      <c r="BD240" s="49"/>
      <c r="BE240" s="49"/>
      <c r="BF240" s="49"/>
      <c r="BG240" s="49" t="s">
        <v>134</v>
      </c>
      <c r="BH240" s="49"/>
      <c r="BI240" s="49"/>
      <c r="BJ240" s="49"/>
      <c r="BK240" s="49" t="s">
        <v>133</v>
      </c>
      <c r="BL240" s="49"/>
      <c r="BM240" s="49"/>
      <c r="BN240" s="49"/>
      <c r="BO240" s="49"/>
      <c r="BP240" s="49" t="s">
        <v>134</v>
      </c>
      <c r="BQ240" s="49"/>
      <c r="BR240" s="49"/>
      <c r="BS240" s="49"/>
    </row>
    <row r="241" spans="1:79" ht="15" customHeight="1">
      <c r="A241" s="36">
        <v>1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0">
        <v>2</v>
      </c>
      <c r="O241" s="31"/>
      <c r="P241" s="31"/>
      <c r="Q241" s="31"/>
      <c r="R241" s="31"/>
      <c r="S241" s="31"/>
      <c r="T241" s="31"/>
      <c r="U241" s="32"/>
      <c r="V241" s="36">
        <v>3</v>
      </c>
      <c r="W241" s="36"/>
      <c r="X241" s="36"/>
      <c r="Y241" s="36"/>
      <c r="Z241" s="36"/>
      <c r="AA241" s="36">
        <v>4</v>
      </c>
      <c r="AB241" s="36"/>
      <c r="AC241" s="36"/>
      <c r="AD241" s="36"/>
      <c r="AE241" s="36"/>
      <c r="AF241" s="36">
        <v>5</v>
      </c>
      <c r="AG241" s="36"/>
      <c r="AH241" s="36"/>
      <c r="AI241" s="36"/>
      <c r="AJ241" s="36">
        <v>6</v>
      </c>
      <c r="AK241" s="36"/>
      <c r="AL241" s="36"/>
      <c r="AM241" s="36"/>
      <c r="AN241" s="36"/>
      <c r="AO241" s="36">
        <v>7</v>
      </c>
      <c r="AP241" s="36"/>
      <c r="AQ241" s="36"/>
      <c r="AR241" s="36"/>
      <c r="AS241" s="36">
        <v>8</v>
      </c>
      <c r="AT241" s="36"/>
      <c r="AU241" s="36"/>
      <c r="AV241" s="36"/>
      <c r="AW241" s="36"/>
      <c r="AX241" s="36">
        <v>9</v>
      </c>
      <c r="AY241" s="36"/>
      <c r="AZ241" s="36"/>
      <c r="BA241" s="36"/>
      <c r="BB241" s="36">
        <v>10</v>
      </c>
      <c r="BC241" s="36"/>
      <c r="BD241" s="36"/>
      <c r="BE241" s="36"/>
      <c r="BF241" s="36"/>
      <c r="BG241" s="36">
        <v>11</v>
      </c>
      <c r="BH241" s="36"/>
      <c r="BI241" s="36"/>
      <c r="BJ241" s="36"/>
      <c r="BK241" s="36">
        <v>12</v>
      </c>
      <c r="BL241" s="36"/>
      <c r="BM241" s="36"/>
      <c r="BN241" s="36"/>
      <c r="BO241" s="36"/>
      <c r="BP241" s="36">
        <v>13</v>
      </c>
      <c r="BQ241" s="36"/>
      <c r="BR241" s="36"/>
      <c r="BS241" s="36"/>
    </row>
    <row r="242" spans="1:79" s="1" customFormat="1" ht="12" hidden="1" customHeight="1">
      <c r="A242" s="72" t="s">
        <v>146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38" t="s">
        <v>131</v>
      </c>
      <c r="O242" s="38"/>
      <c r="P242" s="38"/>
      <c r="Q242" s="38"/>
      <c r="R242" s="38"/>
      <c r="S242" s="38"/>
      <c r="T242" s="38"/>
      <c r="U242" s="38"/>
      <c r="V242" s="38" t="s">
        <v>132</v>
      </c>
      <c r="W242" s="38"/>
      <c r="X242" s="38"/>
      <c r="Y242" s="38"/>
      <c r="Z242" s="38"/>
      <c r="AA242" s="37" t="s">
        <v>65</v>
      </c>
      <c r="AB242" s="37"/>
      <c r="AC242" s="37"/>
      <c r="AD242" s="37"/>
      <c r="AE242" s="37"/>
      <c r="AF242" s="37" t="s">
        <v>66</v>
      </c>
      <c r="AG242" s="37"/>
      <c r="AH242" s="37"/>
      <c r="AI242" s="37"/>
      <c r="AJ242" s="37" t="s">
        <v>67</v>
      </c>
      <c r="AK242" s="37"/>
      <c r="AL242" s="37"/>
      <c r="AM242" s="37"/>
      <c r="AN242" s="37"/>
      <c r="AO242" s="37" t="s">
        <v>68</v>
      </c>
      <c r="AP242" s="37"/>
      <c r="AQ242" s="37"/>
      <c r="AR242" s="37"/>
      <c r="AS242" s="37" t="s">
        <v>58</v>
      </c>
      <c r="AT242" s="37"/>
      <c r="AU242" s="37"/>
      <c r="AV242" s="37"/>
      <c r="AW242" s="37"/>
      <c r="AX242" s="37" t="s">
        <v>59</v>
      </c>
      <c r="AY242" s="37"/>
      <c r="AZ242" s="37"/>
      <c r="BA242" s="37"/>
      <c r="BB242" s="37" t="s">
        <v>60</v>
      </c>
      <c r="BC242" s="37"/>
      <c r="BD242" s="37"/>
      <c r="BE242" s="37"/>
      <c r="BF242" s="37"/>
      <c r="BG242" s="37" t="s">
        <v>61</v>
      </c>
      <c r="BH242" s="37"/>
      <c r="BI242" s="37"/>
      <c r="BJ242" s="37"/>
      <c r="BK242" s="37" t="s">
        <v>62</v>
      </c>
      <c r="BL242" s="37"/>
      <c r="BM242" s="37"/>
      <c r="BN242" s="37"/>
      <c r="BO242" s="37"/>
      <c r="BP242" s="37" t="s">
        <v>63</v>
      </c>
      <c r="BQ242" s="37"/>
      <c r="BR242" s="37"/>
      <c r="BS242" s="37"/>
      <c r="CA242" s="1" t="s">
        <v>48</v>
      </c>
    </row>
    <row r="243" spans="1:79" s="6" customFormat="1" ht="12.75" customHeight="1">
      <c r="A243" s="119" t="s">
        <v>147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86"/>
      <c r="O243" s="84"/>
      <c r="P243" s="84"/>
      <c r="Q243" s="84"/>
      <c r="R243" s="84"/>
      <c r="S243" s="84"/>
      <c r="T243" s="84"/>
      <c r="U243" s="85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2"/>
      <c r="BQ243" s="123"/>
      <c r="BR243" s="123"/>
      <c r="BS243" s="124"/>
      <c r="CA243" s="6" t="s">
        <v>49</v>
      </c>
    </row>
    <row r="246" spans="1:79" ht="35.25" customHeight="1">
      <c r="A246" s="42" t="s">
        <v>290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79" ht="270" customHeight="1">
      <c r="A247" s="126" t="s">
        <v>244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</row>
    <row r="248" spans="1:7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0" spans="1:79" ht="28.5" customHeight="1">
      <c r="A250" s="39" t="s">
        <v>273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</row>
    <row r="251" spans="1:79" ht="14.25" customHeight="1">
      <c r="A251" s="42" t="s">
        <v>257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15" customHeight="1">
      <c r="A252" s="40" t="s">
        <v>255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</row>
    <row r="253" spans="1:79" ht="42.95" customHeight="1">
      <c r="A253" s="49" t="s">
        <v>135</v>
      </c>
      <c r="B253" s="49"/>
      <c r="C253" s="49"/>
      <c r="D253" s="49"/>
      <c r="E253" s="49"/>
      <c r="F253" s="49"/>
      <c r="G253" s="36" t="s">
        <v>19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 t="s">
        <v>15</v>
      </c>
      <c r="U253" s="36"/>
      <c r="V253" s="36"/>
      <c r="W253" s="36"/>
      <c r="X253" s="36"/>
      <c r="Y253" s="36"/>
      <c r="Z253" s="36" t="s">
        <v>14</v>
      </c>
      <c r="AA253" s="36"/>
      <c r="AB253" s="36"/>
      <c r="AC253" s="36"/>
      <c r="AD253" s="36"/>
      <c r="AE253" s="36" t="s">
        <v>136</v>
      </c>
      <c r="AF253" s="36"/>
      <c r="AG253" s="36"/>
      <c r="AH253" s="36"/>
      <c r="AI253" s="36"/>
      <c r="AJ253" s="36"/>
      <c r="AK253" s="36" t="s">
        <v>137</v>
      </c>
      <c r="AL253" s="36"/>
      <c r="AM253" s="36"/>
      <c r="AN253" s="36"/>
      <c r="AO253" s="36"/>
      <c r="AP253" s="36"/>
      <c r="AQ253" s="36" t="s">
        <v>138</v>
      </c>
      <c r="AR253" s="36"/>
      <c r="AS253" s="36"/>
      <c r="AT253" s="36"/>
      <c r="AU253" s="36"/>
      <c r="AV253" s="36"/>
      <c r="AW253" s="36" t="s">
        <v>98</v>
      </c>
      <c r="AX253" s="36"/>
      <c r="AY253" s="36"/>
      <c r="AZ253" s="36"/>
      <c r="BA253" s="36"/>
      <c r="BB253" s="36"/>
      <c r="BC253" s="36"/>
      <c r="BD253" s="36"/>
      <c r="BE253" s="36"/>
      <c r="BF253" s="36"/>
      <c r="BG253" s="36" t="s">
        <v>139</v>
      </c>
      <c r="BH253" s="36"/>
      <c r="BI253" s="36"/>
      <c r="BJ253" s="36"/>
      <c r="BK253" s="36"/>
      <c r="BL253" s="36"/>
    </row>
    <row r="254" spans="1:79" ht="39.950000000000003" customHeight="1">
      <c r="A254" s="49"/>
      <c r="B254" s="49"/>
      <c r="C254" s="49"/>
      <c r="D254" s="49"/>
      <c r="E254" s="49"/>
      <c r="F254" s="49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 t="s">
        <v>17</v>
      </c>
      <c r="AX254" s="36"/>
      <c r="AY254" s="36"/>
      <c r="AZ254" s="36"/>
      <c r="BA254" s="36"/>
      <c r="BB254" s="36" t="s">
        <v>16</v>
      </c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</row>
    <row r="255" spans="1:79" ht="15" customHeight="1">
      <c r="A255" s="36">
        <v>1</v>
      </c>
      <c r="B255" s="36"/>
      <c r="C255" s="36"/>
      <c r="D255" s="36"/>
      <c r="E255" s="36"/>
      <c r="F255" s="36"/>
      <c r="G255" s="36">
        <v>2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v>3</v>
      </c>
      <c r="U255" s="36"/>
      <c r="V255" s="36"/>
      <c r="W255" s="36"/>
      <c r="X255" s="36"/>
      <c r="Y255" s="36"/>
      <c r="Z255" s="36">
        <v>4</v>
      </c>
      <c r="AA255" s="36"/>
      <c r="AB255" s="36"/>
      <c r="AC255" s="36"/>
      <c r="AD255" s="36"/>
      <c r="AE255" s="36">
        <v>5</v>
      </c>
      <c r="AF255" s="36"/>
      <c r="AG255" s="36"/>
      <c r="AH255" s="36"/>
      <c r="AI255" s="36"/>
      <c r="AJ255" s="36"/>
      <c r="AK255" s="36">
        <v>6</v>
      </c>
      <c r="AL255" s="36"/>
      <c r="AM255" s="36"/>
      <c r="AN255" s="36"/>
      <c r="AO255" s="36"/>
      <c r="AP255" s="36"/>
      <c r="AQ255" s="36">
        <v>7</v>
      </c>
      <c r="AR255" s="36"/>
      <c r="AS255" s="36"/>
      <c r="AT255" s="36"/>
      <c r="AU255" s="36"/>
      <c r="AV255" s="36"/>
      <c r="AW255" s="36">
        <v>8</v>
      </c>
      <c r="AX255" s="36"/>
      <c r="AY255" s="36"/>
      <c r="AZ255" s="36"/>
      <c r="BA255" s="36"/>
      <c r="BB255" s="36">
        <v>9</v>
      </c>
      <c r="BC255" s="36"/>
      <c r="BD255" s="36"/>
      <c r="BE255" s="36"/>
      <c r="BF255" s="36"/>
      <c r="BG255" s="36">
        <v>10</v>
      </c>
      <c r="BH255" s="36"/>
      <c r="BI255" s="36"/>
      <c r="BJ255" s="36"/>
      <c r="BK255" s="36"/>
      <c r="BL255" s="36"/>
    </row>
    <row r="256" spans="1:79" s="1" customFormat="1" ht="12" hidden="1" customHeight="1">
      <c r="A256" s="38" t="s">
        <v>64</v>
      </c>
      <c r="B256" s="38"/>
      <c r="C256" s="38"/>
      <c r="D256" s="38"/>
      <c r="E256" s="38"/>
      <c r="F256" s="38"/>
      <c r="G256" s="72" t="s">
        <v>57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37" t="s">
        <v>80</v>
      </c>
      <c r="U256" s="37"/>
      <c r="V256" s="37"/>
      <c r="W256" s="37"/>
      <c r="X256" s="37"/>
      <c r="Y256" s="37"/>
      <c r="Z256" s="37" t="s">
        <v>81</v>
      </c>
      <c r="AA256" s="37"/>
      <c r="AB256" s="37"/>
      <c r="AC256" s="37"/>
      <c r="AD256" s="37"/>
      <c r="AE256" s="37" t="s">
        <v>82</v>
      </c>
      <c r="AF256" s="37"/>
      <c r="AG256" s="37"/>
      <c r="AH256" s="37"/>
      <c r="AI256" s="37"/>
      <c r="AJ256" s="37"/>
      <c r="AK256" s="37" t="s">
        <v>83</v>
      </c>
      <c r="AL256" s="37"/>
      <c r="AM256" s="37"/>
      <c r="AN256" s="37"/>
      <c r="AO256" s="37"/>
      <c r="AP256" s="37"/>
      <c r="AQ256" s="73" t="s">
        <v>99</v>
      </c>
      <c r="AR256" s="37"/>
      <c r="AS256" s="37"/>
      <c r="AT256" s="37"/>
      <c r="AU256" s="37"/>
      <c r="AV256" s="37"/>
      <c r="AW256" s="37" t="s">
        <v>84</v>
      </c>
      <c r="AX256" s="37"/>
      <c r="AY256" s="37"/>
      <c r="AZ256" s="37"/>
      <c r="BA256" s="37"/>
      <c r="BB256" s="37" t="s">
        <v>85</v>
      </c>
      <c r="BC256" s="37"/>
      <c r="BD256" s="37"/>
      <c r="BE256" s="37"/>
      <c r="BF256" s="37"/>
      <c r="BG256" s="73" t="s">
        <v>100</v>
      </c>
      <c r="BH256" s="37"/>
      <c r="BI256" s="37"/>
      <c r="BJ256" s="37"/>
      <c r="BK256" s="37"/>
      <c r="BL256" s="37"/>
      <c r="CA256" s="1" t="s">
        <v>50</v>
      </c>
    </row>
    <row r="257" spans="1:79" s="98" customFormat="1" ht="12.75" customHeight="1">
      <c r="A257" s="109">
        <v>2111</v>
      </c>
      <c r="B257" s="109"/>
      <c r="C257" s="109"/>
      <c r="D257" s="109"/>
      <c r="E257" s="109"/>
      <c r="F257" s="109"/>
      <c r="G257" s="91" t="s">
        <v>179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3"/>
      <c r="T257" s="118">
        <v>5039132</v>
      </c>
      <c r="U257" s="118"/>
      <c r="V257" s="118"/>
      <c r="W257" s="118"/>
      <c r="X257" s="118"/>
      <c r="Y257" s="118"/>
      <c r="Z257" s="118">
        <v>5038751</v>
      </c>
      <c r="AA257" s="118"/>
      <c r="AB257" s="118"/>
      <c r="AC257" s="118"/>
      <c r="AD257" s="118"/>
      <c r="AE257" s="118">
        <v>0</v>
      </c>
      <c r="AF257" s="118"/>
      <c r="AG257" s="118"/>
      <c r="AH257" s="118"/>
      <c r="AI257" s="118"/>
      <c r="AJ257" s="118"/>
      <c r="AK257" s="118">
        <v>0</v>
      </c>
      <c r="AL257" s="118"/>
      <c r="AM257" s="118"/>
      <c r="AN257" s="118"/>
      <c r="AO257" s="118"/>
      <c r="AP257" s="118"/>
      <c r="AQ257" s="118">
        <f>IF(ISNUMBER(AK257),AK257,0)-IF(ISNUMBER(AE257),AE257,0)</f>
        <v>0</v>
      </c>
      <c r="AR257" s="118"/>
      <c r="AS257" s="118"/>
      <c r="AT257" s="118"/>
      <c r="AU257" s="118"/>
      <c r="AV257" s="118"/>
      <c r="AW257" s="118">
        <v>0</v>
      </c>
      <c r="AX257" s="118"/>
      <c r="AY257" s="118"/>
      <c r="AZ257" s="118"/>
      <c r="BA257" s="118"/>
      <c r="BB257" s="118">
        <v>0</v>
      </c>
      <c r="BC257" s="118"/>
      <c r="BD257" s="118"/>
      <c r="BE257" s="118"/>
      <c r="BF257" s="118"/>
      <c r="BG257" s="118">
        <f>IF(ISNUMBER(Z257),Z257,0)+IF(ISNUMBER(AK257),AK257,0)</f>
        <v>5038751</v>
      </c>
      <c r="BH257" s="118"/>
      <c r="BI257" s="118"/>
      <c r="BJ257" s="118"/>
      <c r="BK257" s="118"/>
      <c r="BL257" s="118"/>
      <c r="CA257" s="98" t="s">
        <v>51</v>
      </c>
    </row>
    <row r="258" spans="1:79" s="98" customFormat="1" ht="12.75" customHeight="1">
      <c r="A258" s="109">
        <v>2120</v>
      </c>
      <c r="B258" s="109"/>
      <c r="C258" s="109"/>
      <c r="D258" s="109"/>
      <c r="E258" s="109"/>
      <c r="F258" s="109"/>
      <c r="G258" s="91" t="s">
        <v>180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3"/>
      <c r="T258" s="118">
        <v>1083989</v>
      </c>
      <c r="U258" s="118"/>
      <c r="V258" s="118"/>
      <c r="W258" s="118"/>
      <c r="X258" s="118"/>
      <c r="Y258" s="118"/>
      <c r="Z258" s="118">
        <v>1083909</v>
      </c>
      <c r="AA258" s="118"/>
      <c r="AB258" s="118"/>
      <c r="AC258" s="118"/>
      <c r="AD258" s="118"/>
      <c r="AE258" s="118">
        <v>0</v>
      </c>
      <c r="AF258" s="118"/>
      <c r="AG258" s="118"/>
      <c r="AH258" s="118"/>
      <c r="AI258" s="118"/>
      <c r="AJ258" s="118"/>
      <c r="AK258" s="118">
        <v>0</v>
      </c>
      <c r="AL258" s="118"/>
      <c r="AM258" s="118"/>
      <c r="AN258" s="118"/>
      <c r="AO258" s="118"/>
      <c r="AP258" s="118"/>
      <c r="AQ258" s="118">
        <f>IF(ISNUMBER(AK258),AK258,0)-IF(ISNUMBER(AE258),AE258,0)</f>
        <v>0</v>
      </c>
      <c r="AR258" s="118"/>
      <c r="AS258" s="118"/>
      <c r="AT258" s="118"/>
      <c r="AU258" s="118"/>
      <c r="AV258" s="118"/>
      <c r="AW258" s="118">
        <v>0</v>
      </c>
      <c r="AX258" s="118"/>
      <c r="AY258" s="118"/>
      <c r="AZ258" s="118"/>
      <c r="BA258" s="118"/>
      <c r="BB258" s="118">
        <v>0</v>
      </c>
      <c r="BC258" s="118"/>
      <c r="BD258" s="118"/>
      <c r="BE258" s="118"/>
      <c r="BF258" s="118"/>
      <c r="BG258" s="118">
        <f>IF(ISNUMBER(Z258),Z258,0)+IF(ISNUMBER(AK258),AK258,0)</f>
        <v>1083909</v>
      </c>
      <c r="BH258" s="118"/>
      <c r="BI258" s="118"/>
      <c r="BJ258" s="118"/>
      <c r="BK258" s="118"/>
      <c r="BL258" s="118"/>
    </row>
    <row r="259" spans="1:79" s="98" customFormat="1" ht="25.5" customHeight="1">
      <c r="A259" s="109">
        <v>2210</v>
      </c>
      <c r="B259" s="109"/>
      <c r="C259" s="109"/>
      <c r="D259" s="109"/>
      <c r="E259" s="109"/>
      <c r="F259" s="109"/>
      <c r="G259" s="91" t="s">
        <v>181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3"/>
      <c r="T259" s="118">
        <v>1993155</v>
      </c>
      <c r="U259" s="118"/>
      <c r="V259" s="118"/>
      <c r="W259" s="118"/>
      <c r="X259" s="118"/>
      <c r="Y259" s="118"/>
      <c r="Z259" s="118">
        <v>1983344</v>
      </c>
      <c r="AA259" s="118"/>
      <c r="AB259" s="118"/>
      <c r="AC259" s="118"/>
      <c r="AD259" s="118"/>
      <c r="AE259" s="118">
        <v>0</v>
      </c>
      <c r="AF259" s="118"/>
      <c r="AG259" s="118"/>
      <c r="AH259" s="118"/>
      <c r="AI259" s="118"/>
      <c r="AJ259" s="118"/>
      <c r="AK259" s="118">
        <v>0</v>
      </c>
      <c r="AL259" s="118"/>
      <c r="AM259" s="118"/>
      <c r="AN259" s="118"/>
      <c r="AO259" s="118"/>
      <c r="AP259" s="118"/>
      <c r="AQ259" s="118">
        <f>IF(ISNUMBER(AK259),AK259,0)-IF(ISNUMBER(AE259),AE259,0)</f>
        <v>0</v>
      </c>
      <c r="AR259" s="118"/>
      <c r="AS259" s="118"/>
      <c r="AT259" s="118"/>
      <c r="AU259" s="118"/>
      <c r="AV259" s="118"/>
      <c r="AW259" s="118">
        <v>0</v>
      </c>
      <c r="AX259" s="118"/>
      <c r="AY259" s="118"/>
      <c r="AZ259" s="118"/>
      <c r="BA259" s="118"/>
      <c r="BB259" s="118">
        <v>0</v>
      </c>
      <c r="BC259" s="118"/>
      <c r="BD259" s="118"/>
      <c r="BE259" s="118"/>
      <c r="BF259" s="118"/>
      <c r="BG259" s="118">
        <f>IF(ISNUMBER(Z259),Z259,0)+IF(ISNUMBER(AK259),AK259,0)</f>
        <v>1983344</v>
      </c>
      <c r="BH259" s="118"/>
      <c r="BI259" s="118"/>
      <c r="BJ259" s="118"/>
      <c r="BK259" s="118"/>
      <c r="BL259" s="118"/>
    </row>
    <row r="260" spans="1:79" s="98" customFormat="1" ht="25.5" customHeight="1">
      <c r="A260" s="109">
        <v>2220</v>
      </c>
      <c r="B260" s="109"/>
      <c r="C260" s="109"/>
      <c r="D260" s="109"/>
      <c r="E260" s="109"/>
      <c r="F260" s="109"/>
      <c r="G260" s="91" t="s">
        <v>182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18">
        <v>9750</v>
      </c>
      <c r="U260" s="118"/>
      <c r="V260" s="118"/>
      <c r="W260" s="118"/>
      <c r="X260" s="118"/>
      <c r="Y260" s="118"/>
      <c r="Z260" s="118">
        <v>7173</v>
      </c>
      <c r="AA260" s="118"/>
      <c r="AB260" s="118"/>
      <c r="AC260" s="118"/>
      <c r="AD260" s="118"/>
      <c r="AE260" s="118">
        <v>0</v>
      </c>
      <c r="AF260" s="118"/>
      <c r="AG260" s="118"/>
      <c r="AH260" s="118"/>
      <c r="AI260" s="118"/>
      <c r="AJ260" s="118"/>
      <c r="AK260" s="118">
        <v>0</v>
      </c>
      <c r="AL260" s="118"/>
      <c r="AM260" s="118"/>
      <c r="AN260" s="118"/>
      <c r="AO260" s="118"/>
      <c r="AP260" s="118"/>
      <c r="AQ260" s="118">
        <f>IF(ISNUMBER(AK260),AK260,0)-IF(ISNUMBER(AE260),AE260,0)</f>
        <v>0</v>
      </c>
      <c r="AR260" s="118"/>
      <c r="AS260" s="118"/>
      <c r="AT260" s="118"/>
      <c r="AU260" s="118"/>
      <c r="AV260" s="118"/>
      <c r="AW260" s="118">
        <v>0</v>
      </c>
      <c r="AX260" s="118"/>
      <c r="AY260" s="118"/>
      <c r="AZ260" s="118"/>
      <c r="BA260" s="118"/>
      <c r="BB260" s="118">
        <v>0</v>
      </c>
      <c r="BC260" s="118"/>
      <c r="BD260" s="118"/>
      <c r="BE260" s="118"/>
      <c r="BF260" s="118"/>
      <c r="BG260" s="118">
        <f>IF(ISNUMBER(Z260),Z260,0)+IF(ISNUMBER(AK260),AK260,0)</f>
        <v>7173</v>
      </c>
      <c r="BH260" s="118"/>
      <c r="BI260" s="118"/>
      <c r="BJ260" s="118"/>
      <c r="BK260" s="118"/>
      <c r="BL260" s="118"/>
    </row>
    <row r="261" spans="1:79" s="98" customFormat="1" ht="12.75" customHeight="1">
      <c r="A261" s="109">
        <v>2230</v>
      </c>
      <c r="B261" s="109"/>
      <c r="C261" s="109"/>
      <c r="D261" s="109"/>
      <c r="E261" s="109"/>
      <c r="F261" s="109"/>
      <c r="G261" s="91" t="s">
        <v>183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8">
        <v>1380510</v>
      </c>
      <c r="U261" s="118"/>
      <c r="V261" s="118"/>
      <c r="W261" s="118"/>
      <c r="X261" s="118"/>
      <c r="Y261" s="118"/>
      <c r="Z261" s="118">
        <v>1206804</v>
      </c>
      <c r="AA261" s="118"/>
      <c r="AB261" s="118"/>
      <c r="AC261" s="118"/>
      <c r="AD261" s="118"/>
      <c r="AE261" s="118">
        <v>0</v>
      </c>
      <c r="AF261" s="118"/>
      <c r="AG261" s="118"/>
      <c r="AH261" s="118"/>
      <c r="AI261" s="118"/>
      <c r="AJ261" s="118"/>
      <c r="AK261" s="118">
        <v>0</v>
      </c>
      <c r="AL261" s="118"/>
      <c r="AM261" s="118"/>
      <c r="AN261" s="118"/>
      <c r="AO261" s="118"/>
      <c r="AP261" s="118"/>
      <c r="AQ261" s="118">
        <f>IF(ISNUMBER(AK261),AK261,0)-IF(ISNUMBER(AE261),AE261,0)</f>
        <v>0</v>
      </c>
      <c r="AR261" s="118"/>
      <c r="AS261" s="118"/>
      <c r="AT261" s="118"/>
      <c r="AU261" s="118"/>
      <c r="AV261" s="118"/>
      <c r="AW261" s="118">
        <v>0</v>
      </c>
      <c r="AX261" s="118"/>
      <c r="AY261" s="118"/>
      <c r="AZ261" s="118"/>
      <c r="BA261" s="118"/>
      <c r="BB261" s="118">
        <v>0</v>
      </c>
      <c r="BC261" s="118"/>
      <c r="BD261" s="118"/>
      <c r="BE261" s="118"/>
      <c r="BF261" s="118"/>
      <c r="BG261" s="118">
        <f>IF(ISNUMBER(Z261),Z261,0)+IF(ISNUMBER(AK261),AK261,0)</f>
        <v>1206804</v>
      </c>
      <c r="BH261" s="118"/>
      <c r="BI261" s="118"/>
      <c r="BJ261" s="118"/>
      <c r="BK261" s="118"/>
      <c r="BL261" s="118"/>
    </row>
    <row r="262" spans="1:79" s="98" customFormat="1" ht="12.75" customHeight="1">
      <c r="A262" s="109">
        <v>2240</v>
      </c>
      <c r="B262" s="109"/>
      <c r="C262" s="109"/>
      <c r="D262" s="109"/>
      <c r="E262" s="109"/>
      <c r="F262" s="109"/>
      <c r="G262" s="91" t="s">
        <v>184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18">
        <v>1266779</v>
      </c>
      <c r="U262" s="118"/>
      <c r="V262" s="118"/>
      <c r="W262" s="118"/>
      <c r="X262" s="118"/>
      <c r="Y262" s="118"/>
      <c r="Z262" s="118">
        <v>1256719</v>
      </c>
      <c r="AA262" s="118"/>
      <c r="AB262" s="118"/>
      <c r="AC262" s="118"/>
      <c r="AD262" s="118"/>
      <c r="AE262" s="118">
        <v>0</v>
      </c>
      <c r="AF262" s="118"/>
      <c r="AG262" s="118"/>
      <c r="AH262" s="118"/>
      <c r="AI262" s="118"/>
      <c r="AJ262" s="118"/>
      <c r="AK262" s="118">
        <v>0</v>
      </c>
      <c r="AL262" s="118"/>
      <c r="AM262" s="118"/>
      <c r="AN262" s="118"/>
      <c r="AO262" s="118"/>
      <c r="AP262" s="118"/>
      <c r="AQ262" s="118">
        <f>IF(ISNUMBER(AK262),AK262,0)-IF(ISNUMBER(AE262),AE262,0)</f>
        <v>0</v>
      </c>
      <c r="AR262" s="118"/>
      <c r="AS262" s="118"/>
      <c r="AT262" s="118"/>
      <c r="AU262" s="118"/>
      <c r="AV262" s="118"/>
      <c r="AW262" s="118">
        <v>0</v>
      </c>
      <c r="AX262" s="118"/>
      <c r="AY262" s="118"/>
      <c r="AZ262" s="118"/>
      <c r="BA262" s="118"/>
      <c r="BB262" s="118">
        <v>0</v>
      </c>
      <c r="BC262" s="118"/>
      <c r="BD262" s="118"/>
      <c r="BE262" s="118"/>
      <c r="BF262" s="118"/>
      <c r="BG262" s="118">
        <f>IF(ISNUMBER(Z262),Z262,0)+IF(ISNUMBER(AK262),AK262,0)</f>
        <v>1256719</v>
      </c>
      <c r="BH262" s="118"/>
      <c r="BI262" s="118"/>
      <c r="BJ262" s="118"/>
      <c r="BK262" s="118"/>
      <c r="BL262" s="118"/>
    </row>
    <row r="263" spans="1:79" s="98" customFormat="1" ht="12.75" customHeight="1">
      <c r="A263" s="109">
        <v>2250</v>
      </c>
      <c r="B263" s="109"/>
      <c r="C263" s="109"/>
      <c r="D263" s="109"/>
      <c r="E263" s="109"/>
      <c r="F263" s="109"/>
      <c r="G263" s="91" t="s">
        <v>185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8">
        <v>86586</v>
      </c>
      <c r="U263" s="118"/>
      <c r="V263" s="118"/>
      <c r="W263" s="118"/>
      <c r="X263" s="118"/>
      <c r="Y263" s="118"/>
      <c r="Z263" s="118">
        <v>71871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/>
      <c r="AK263" s="118">
        <v>0</v>
      </c>
      <c r="AL263" s="118"/>
      <c r="AM263" s="118"/>
      <c r="AN263" s="118"/>
      <c r="AO263" s="118"/>
      <c r="AP263" s="118"/>
      <c r="AQ263" s="118">
        <f>IF(ISNUMBER(AK263),AK263,0)-IF(ISNUMBER(AE263),AE263,0)</f>
        <v>0</v>
      </c>
      <c r="AR263" s="118"/>
      <c r="AS263" s="118"/>
      <c r="AT263" s="118"/>
      <c r="AU263" s="118"/>
      <c r="AV263" s="118"/>
      <c r="AW263" s="118">
        <v>0</v>
      </c>
      <c r="AX263" s="118"/>
      <c r="AY263" s="118"/>
      <c r="AZ263" s="118"/>
      <c r="BA263" s="118"/>
      <c r="BB263" s="118">
        <v>0</v>
      </c>
      <c r="BC263" s="118"/>
      <c r="BD263" s="118"/>
      <c r="BE263" s="118"/>
      <c r="BF263" s="118"/>
      <c r="BG263" s="118">
        <f>IF(ISNUMBER(Z263),Z263,0)+IF(ISNUMBER(AK263),AK263,0)</f>
        <v>71871</v>
      </c>
      <c r="BH263" s="118"/>
      <c r="BI263" s="118"/>
      <c r="BJ263" s="118"/>
      <c r="BK263" s="118"/>
      <c r="BL263" s="118"/>
    </row>
    <row r="264" spans="1:79" s="98" customFormat="1" ht="12.75" customHeight="1">
      <c r="A264" s="109">
        <v>2273</v>
      </c>
      <c r="B264" s="109"/>
      <c r="C264" s="109"/>
      <c r="D264" s="109"/>
      <c r="E264" s="109"/>
      <c r="F264" s="109"/>
      <c r="G264" s="91" t="s">
        <v>187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8">
        <v>614221</v>
      </c>
      <c r="U264" s="118"/>
      <c r="V264" s="118"/>
      <c r="W264" s="118"/>
      <c r="X264" s="118"/>
      <c r="Y264" s="118"/>
      <c r="Z264" s="118">
        <v>489281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/>
      <c r="AK264" s="118">
        <v>0</v>
      </c>
      <c r="AL264" s="118"/>
      <c r="AM264" s="118"/>
      <c r="AN264" s="118"/>
      <c r="AO264" s="118"/>
      <c r="AP264" s="118"/>
      <c r="AQ264" s="118">
        <f>IF(ISNUMBER(AK264),AK264,0)-IF(ISNUMBER(AE264),AE264,0)</f>
        <v>0</v>
      </c>
      <c r="AR264" s="118"/>
      <c r="AS264" s="118"/>
      <c r="AT264" s="118"/>
      <c r="AU264" s="118"/>
      <c r="AV264" s="118"/>
      <c r="AW264" s="118">
        <v>0</v>
      </c>
      <c r="AX264" s="118"/>
      <c r="AY264" s="118"/>
      <c r="AZ264" s="118"/>
      <c r="BA264" s="118"/>
      <c r="BB264" s="118">
        <v>0</v>
      </c>
      <c r="BC264" s="118"/>
      <c r="BD264" s="118"/>
      <c r="BE264" s="118"/>
      <c r="BF264" s="118"/>
      <c r="BG264" s="118">
        <f>IF(ISNUMBER(Z264),Z264,0)+IF(ISNUMBER(AK264),AK264,0)</f>
        <v>489281</v>
      </c>
      <c r="BH264" s="118"/>
      <c r="BI264" s="118"/>
      <c r="BJ264" s="118"/>
      <c r="BK264" s="118"/>
      <c r="BL264" s="118"/>
    </row>
    <row r="265" spans="1:79" s="98" customFormat="1" ht="12.75" customHeight="1">
      <c r="A265" s="109">
        <v>2274</v>
      </c>
      <c r="B265" s="109"/>
      <c r="C265" s="109"/>
      <c r="D265" s="109"/>
      <c r="E265" s="109"/>
      <c r="F265" s="109"/>
      <c r="G265" s="91" t="s">
        <v>188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18">
        <v>2649962</v>
      </c>
      <c r="U265" s="118"/>
      <c r="V265" s="118"/>
      <c r="W265" s="118"/>
      <c r="X265" s="118"/>
      <c r="Y265" s="118"/>
      <c r="Z265" s="118">
        <v>1943795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/>
      <c r="AK265" s="118">
        <v>0</v>
      </c>
      <c r="AL265" s="118"/>
      <c r="AM265" s="118"/>
      <c r="AN265" s="118"/>
      <c r="AO265" s="118"/>
      <c r="AP265" s="118"/>
      <c r="AQ265" s="118">
        <f>IF(ISNUMBER(AK265),AK265,0)-IF(ISNUMBER(AE265),AE265,0)</f>
        <v>0</v>
      </c>
      <c r="AR265" s="118"/>
      <c r="AS265" s="118"/>
      <c r="AT265" s="118"/>
      <c r="AU265" s="118"/>
      <c r="AV265" s="118"/>
      <c r="AW265" s="118">
        <v>0</v>
      </c>
      <c r="AX265" s="118"/>
      <c r="AY265" s="118"/>
      <c r="AZ265" s="118"/>
      <c r="BA265" s="118"/>
      <c r="BB265" s="118">
        <v>0</v>
      </c>
      <c r="BC265" s="118"/>
      <c r="BD265" s="118"/>
      <c r="BE265" s="118"/>
      <c r="BF265" s="118"/>
      <c r="BG265" s="118">
        <f>IF(ISNUMBER(Z265),Z265,0)+IF(ISNUMBER(AK265),AK265,0)</f>
        <v>1943795</v>
      </c>
      <c r="BH265" s="118"/>
      <c r="BI265" s="118"/>
      <c r="BJ265" s="118"/>
      <c r="BK265" s="118"/>
      <c r="BL265" s="118"/>
    </row>
    <row r="266" spans="1:79" s="98" customFormat="1" ht="25.5" customHeight="1">
      <c r="A266" s="109">
        <v>2275</v>
      </c>
      <c r="B266" s="109"/>
      <c r="C266" s="109"/>
      <c r="D266" s="109"/>
      <c r="E266" s="109"/>
      <c r="F266" s="109"/>
      <c r="G266" s="91" t="s">
        <v>189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18">
        <v>25848</v>
      </c>
      <c r="U266" s="118"/>
      <c r="V266" s="118"/>
      <c r="W266" s="118"/>
      <c r="X266" s="118"/>
      <c r="Y266" s="118"/>
      <c r="Z266" s="118">
        <v>19475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/>
      <c r="AK266" s="118">
        <v>0</v>
      </c>
      <c r="AL266" s="118"/>
      <c r="AM266" s="118"/>
      <c r="AN266" s="118"/>
      <c r="AO266" s="118"/>
      <c r="AP266" s="118"/>
      <c r="AQ266" s="118">
        <f>IF(ISNUMBER(AK266),AK266,0)-IF(ISNUMBER(AE266),AE266,0)</f>
        <v>0</v>
      </c>
      <c r="AR266" s="118"/>
      <c r="AS266" s="118"/>
      <c r="AT266" s="118"/>
      <c r="AU266" s="118"/>
      <c r="AV266" s="118"/>
      <c r="AW266" s="118">
        <v>0</v>
      </c>
      <c r="AX266" s="118"/>
      <c r="AY266" s="118"/>
      <c r="AZ266" s="118"/>
      <c r="BA266" s="118"/>
      <c r="BB266" s="118">
        <v>0</v>
      </c>
      <c r="BC266" s="118"/>
      <c r="BD266" s="118"/>
      <c r="BE266" s="118"/>
      <c r="BF266" s="118"/>
      <c r="BG266" s="118">
        <f>IF(ISNUMBER(Z266),Z266,0)+IF(ISNUMBER(AK266),AK266,0)</f>
        <v>19475</v>
      </c>
      <c r="BH266" s="118"/>
      <c r="BI266" s="118"/>
      <c r="BJ266" s="118"/>
      <c r="BK266" s="118"/>
      <c r="BL266" s="118"/>
    </row>
    <row r="267" spans="1:79" s="98" customFormat="1" ht="38.25" customHeight="1">
      <c r="A267" s="109">
        <v>2282</v>
      </c>
      <c r="B267" s="109"/>
      <c r="C267" s="109"/>
      <c r="D267" s="109"/>
      <c r="E267" s="109"/>
      <c r="F267" s="109"/>
      <c r="G267" s="91" t="s">
        <v>190</v>
      </c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3"/>
      <c r="T267" s="118">
        <v>10920</v>
      </c>
      <c r="U267" s="118"/>
      <c r="V267" s="118"/>
      <c r="W267" s="118"/>
      <c r="X267" s="118"/>
      <c r="Y267" s="118"/>
      <c r="Z267" s="118">
        <v>10920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/>
      <c r="AK267" s="118">
        <v>0</v>
      </c>
      <c r="AL267" s="118"/>
      <c r="AM267" s="118"/>
      <c r="AN267" s="118"/>
      <c r="AO267" s="118"/>
      <c r="AP267" s="118"/>
      <c r="AQ267" s="118">
        <f>IF(ISNUMBER(AK267),AK267,0)-IF(ISNUMBER(AE267),AE267,0)</f>
        <v>0</v>
      </c>
      <c r="AR267" s="118"/>
      <c r="AS267" s="118"/>
      <c r="AT267" s="118"/>
      <c r="AU267" s="118"/>
      <c r="AV267" s="118"/>
      <c r="AW267" s="118">
        <v>0</v>
      </c>
      <c r="AX267" s="118"/>
      <c r="AY267" s="118"/>
      <c r="AZ267" s="118"/>
      <c r="BA267" s="118"/>
      <c r="BB267" s="118">
        <v>0</v>
      </c>
      <c r="BC267" s="118"/>
      <c r="BD267" s="118"/>
      <c r="BE267" s="118"/>
      <c r="BF267" s="118"/>
      <c r="BG267" s="118">
        <f>IF(ISNUMBER(Z267),Z267,0)+IF(ISNUMBER(AK267),AK267,0)</f>
        <v>10920</v>
      </c>
      <c r="BH267" s="118"/>
      <c r="BI267" s="118"/>
      <c r="BJ267" s="118"/>
      <c r="BK267" s="118"/>
      <c r="BL267" s="118"/>
    </row>
    <row r="268" spans="1:79" s="98" customFormat="1" ht="12.75" customHeight="1">
      <c r="A268" s="109">
        <v>2730</v>
      </c>
      <c r="B268" s="109"/>
      <c r="C268" s="109"/>
      <c r="D268" s="109"/>
      <c r="E268" s="109"/>
      <c r="F268" s="109"/>
      <c r="G268" s="91" t="s">
        <v>191</v>
      </c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3"/>
      <c r="T268" s="118">
        <v>0</v>
      </c>
      <c r="U268" s="118"/>
      <c r="V268" s="118"/>
      <c r="W268" s="118"/>
      <c r="X268" s="118"/>
      <c r="Y268" s="118"/>
      <c r="Z268" s="118">
        <v>0</v>
      </c>
      <c r="AA268" s="118"/>
      <c r="AB268" s="118"/>
      <c r="AC268" s="118"/>
      <c r="AD268" s="118"/>
      <c r="AE268" s="118">
        <v>0</v>
      </c>
      <c r="AF268" s="118"/>
      <c r="AG268" s="118"/>
      <c r="AH268" s="118"/>
      <c r="AI268" s="118"/>
      <c r="AJ268" s="118"/>
      <c r="AK268" s="118">
        <v>0</v>
      </c>
      <c r="AL268" s="118"/>
      <c r="AM268" s="118"/>
      <c r="AN268" s="118"/>
      <c r="AO268" s="118"/>
      <c r="AP268" s="118"/>
      <c r="AQ268" s="118">
        <f>IF(ISNUMBER(AK268),AK268,0)-IF(ISNUMBER(AE268),AE268,0)</f>
        <v>0</v>
      </c>
      <c r="AR268" s="118"/>
      <c r="AS268" s="118"/>
      <c r="AT268" s="118"/>
      <c r="AU268" s="118"/>
      <c r="AV268" s="118"/>
      <c r="AW268" s="118">
        <v>0</v>
      </c>
      <c r="AX268" s="118"/>
      <c r="AY268" s="118"/>
      <c r="AZ268" s="118"/>
      <c r="BA268" s="118"/>
      <c r="BB268" s="118">
        <v>0</v>
      </c>
      <c r="BC268" s="118"/>
      <c r="BD268" s="118"/>
      <c r="BE268" s="118"/>
      <c r="BF268" s="118"/>
      <c r="BG268" s="118">
        <f>IF(ISNUMBER(Z268),Z268,0)+IF(ISNUMBER(AK268),AK268,0)</f>
        <v>0</v>
      </c>
      <c r="BH268" s="118"/>
      <c r="BI268" s="118"/>
      <c r="BJ268" s="118"/>
      <c r="BK268" s="118"/>
      <c r="BL268" s="118"/>
    </row>
    <row r="269" spans="1:79" s="98" customFormat="1" ht="12.75" customHeight="1">
      <c r="A269" s="109">
        <v>2800</v>
      </c>
      <c r="B269" s="109"/>
      <c r="C269" s="109"/>
      <c r="D269" s="109"/>
      <c r="E269" s="109"/>
      <c r="F269" s="109"/>
      <c r="G269" s="91" t="s">
        <v>192</v>
      </c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3"/>
      <c r="T269" s="118">
        <v>11800</v>
      </c>
      <c r="U269" s="118"/>
      <c r="V269" s="118"/>
      <c r="W269" s="118"/>
      <c r="X269" s="118"/>
      <c r="Y269" s="118"/>
      <c r="Z269" s="118">
        <v>9958</v>
      </c>
      <c r="AA269" s="118"/>
      <c r="AB269" s="118"/>
      <c r="AC269" s="118"/>
      <c r="AD269" s="118"/>
      <c r="AE269" s="118">
        <v>0</v>
      </c>
      <c r="AF269" s="118"/>
      <c r="AG269" s="118"/>
      <c r="AH269" s="118"/>
      <c r="AI269" s="118"/>
      <c r="AJ269" s="118"/>
      <c r="AK269" s="118">
        <v>0</v>
      </c>
      <c r="AL269" s="118"/>
      <c r="AM269" s="118"/>
      <c r="AN269" s="118"/>
      <c r="AO269" s="118"/>
      <c r="AP269" s="118"/>
      <c r="AQ269" s="118">
        <f>IF(ISNUMBER(AK269),AK269,0)-IF(ISNUMBER(AE269),AE269,0)</f>
        <v>0</v>
      </c>
      <c r="AR269" s="118"/>
      <c r="AS269" s="118"/>
      <c r="AT269" s="118"/>
      <c r="AU269" s="118"/>
      <c r="AV269" s="118"/>
      <c r="AW269" s="118">
        <v>0</v>
      </c>
      <c r="AX269" s="118"/>
      <c r="AY269" s="118"/>
      <c r="AZ269" s="118"/>
      <c r="BA269" s="118"/>
      <c r="BB269" s="118">
        <v>0</v>
      </c>
      <c r="BC269" s="118"/>
      <c r="BD269" s="118"/>
      <c r="BE269" s="118"/>
      <c r="BF269" s="118"/>
      <c r="BG269" s="118">
        <f>IF(ISNUMBER(Z269),Z269,0)+IF(ISNUMBER(AK269),AK269,0)</f>
        <v>9958</v>
      </c>
      <c r="BH269" s="118"/>
      <c r="BI269" s="118"/>
      <c r="BJ269" s="118"/>
      <c r="BK269" s="118"/>
      <c r="BL269" s="118"/>
    </row>
    <row r="270" spans="1:79" s="6" customFormat="1" ht="12.75" customHeight="1">
      <c r="A270" s="87"/>
      <c r="B270" s="87"/>
      <c r="C270" s="87"/>
      <c r="D270" s="87"/>
      <c r="E270" s="87"/>
      <c r="F270" s="87"/>
      <c r="G270" s="99" t="s">
        <v>147</v>
      </c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1"/>
      <c r="T270" s="117">
        <v>14172652</v>
      </c>
      <c r="U270" s="117"/>
      <c r="V270" s="117"/>
      <c r="W270" s="117"/>
      <c r="X270" s="117"/>
      <c r="Y270" s="117"/>
      <c r="Z270" s="117">
        <v>13122000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/>
      <c r="AK270" s="117">
        <v>0</v>
      </c>
      <c r="AL270" s="117"/>
      <c r="AM270" s="117"/>
      <c r="AN270" s="117"/>
      <c r="AO270" s="117"/>
      <c r="AP270" s="117"/>
      <c r="AQ270" s="117">
        <f>IF(ISNUMBER(AK270),AK270,0)-IF(ISNUMBER(AE270),AE270,0)</f>
        <v>0</v>
      </c>
      <c r="AR270" s="117"/>
      <c r="AS270" s="117"/>
      <c r="AT270" s="117"/>
      <c r="AU270" s="117"/>
      <c r="AV270" s="117"/>
      <c r="AW270" s="117">
        <v>0</v>
      </c>
      <c r="AX270" s="117"/>
      <c r="AY270" s="117"/>
      <c r="AZ270" s="117"/>
      <c r="BA270" s="117"/>
      <c r="BB270" s="117">
        <v>0</v>
      </c>
      <c r="BC270" s="117"/>
      <c r="BD270" s="117"/>
      <c r="BE270" s="117"/>
      <c r="BF270" s="117"/>
      <c r="BG270" s="117">
        <f>IF(ISNUMBER(Z270),Z270,0)+IF(ISNUMBER(AK270),AK270,0)</f>
        <v>13122000</v>
      </c>
      <c r="BH270" s="117"/>
      <c r="BI270" s="117"/>
      <c r="BJ270" s="117"/>
      <c r="BK270" s="117"/>
      <c r="BL270" s="117"/>
    </row>
    <row r="272" spans="1:79" ht="14.25" customHeight="1">
      <c r="A272" s="42" t="s">
        <v>274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</row>
    <row r="273" spans="1:79" ht="15" customHeight="1">
      <c r="A273" s="40" t="s">
        <v>255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</row>
    <row r="274" spans="1:79" ht="18" customHeight="1">
      <c r="A274" s="36" t="s">
        <v>135</v>
      </c>
      <c r="B274" s="36"/>
      <c r="C274" s="36"/>
      <c r="D274" s="36"/>
      <c r="E274" s="36"/>
      <c r="F274" s="36"/>
      <c r="G274" s="36" t="s">
        <v>19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 t="s">
        <v>261</v>
      </c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 t="s">
        <v>271</v>
      </c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</row>
    <row r="275" spans="1:79" ht="42.9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 t="s">
        <v>140</v>
      </c>
      <c r="R275" s="36"/>
      <c r="S275" s="36"/>
      <c r="T275" s="36"/>
      <c r="U275" s="36"/>
      <c r="V275" s="49" t="s">
        <v>141</v>
      </c>
      <c r="W275" s="49"/>
      <c r="X275" s="49"/>
      <c r="Y275" s="49"/>
      <c r="Z275" s="36" t="s">
        <v>142</v>
      </c>
      <c r="AA275" s="36"/>
      <c r="AB275" s="36"/>
      <c r="AC275" s="36"/>
      <c r="AD275" s="36"/>
      <c r="AE275" s="36"/>
      <c r="AF275" s="36"/>
      <c r="AG275" s="36"/>
      <c r="AH275" s="36"/>
      <c r="AI275" s="36"/>
      <c r="AJ275" s="36" t="s">
        <v>143</v>
      </c>
      <c r="AK275" s="36"/>
      <c r="AL275" s="36"/>
      <c r="AM275" s="36"/>
      <c r="AN275" s="36"/>
      <c r="AO275" s="36" t="s">
        <v>20</v>
      </c>
      <c r="AP275" s="36"/>
      <c r="AQ275" s="36"/>
      <c r="AR275" s="36"/>
      <c r="AS275" s="36"/>
      <c r="AT275" s="49" t="s">
        <v>144</v>
      </c>
      <c r="AU275" s="49"/>
      <c r="AV275" s="49"/>
      <c r="AW275" s="49"/>
      <c r="AX275" s="36" t="s">
        <v>142</v>
      </c>
      <c r="AY275" s="36"/>
      <c r="AZ275" s="36"/>
      <c r="BA275" s="36"/>
      <c r="BB275" s="36"/>
      <c r="BC275" s="36"/>
      <c r="BD275" s="36"/>
      <c r="BE275" s="36"/>
      <c r="BF275" s="36"/>
      <c r="BG275" s="36"/>
      <c r="BH275" s="36" t="s">
        <v>145</v>
      </c>
      <c r="BI275" s="36"/>
      <c r="BJ275" s="36"/>
      <c r="BK275" s="36"/>
      <c r="BL275" s="36"/>
    </row>
    <row r="276" spans="1:79" ht="63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49"/>
      <c r="W276" s="49"/>
      <c r="X276" s="49"/>
      <c r="Y276" s="49"/>
      <c r="Z276" s="36" t="s">
        <v>17</v>
      </c>
      <c r="AA276" s="36"/>
      <c r="AB276" s="36"/>
      <c r="AC276" s="36"/>
      <c r="AD276" s="36"/>
      <c r="AE276" s="36" t="s">
        <v>16</v>
      </c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49"/>
      <c r="AU276" s="49"/>
      <c r="AV276" s="49"/>
      <c r="AW276" s="49"/>
      <c r="AX276" s="36" t="s">
        <v>17</v>
      </c>
      <c r="AY276" s="36"/>
      <c r="AZ276" s="36"/>
      <c r="BA276" s="36"/>
      <c r="BB276" s="36"/>
      <c r="BC276" s="36" t="s">
        <v>16</v>
      </c>
      <c r="BD276" s="36"/>
      <c r="BE276" s="36"/>
      <c r="BF276" s="36"/>
      <c r="BG276" s="36"/>
      <c r="BH276" s="36"/>
      <c r="BI276" s="36"/>
      <c r="BJ276" s="36"/>
      <c r="BK276" s="36"/>
      <c r="BL276" s="36"/>
    </row>
    <row r="277" spans="1:79" ht="15" customHeight="1">
      <c r="A277" s="36">
        <v>1</v>
      </c>
      <c r="B277" s="36"/>
      <c r="C277" s="36"/>
      <c r="D277" s="36"/>
      <c r="E277" s="36"/>
      <c r="F277" s="36"/>
      <c r="G277" s="36">
        <v>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>
        <v>3</v>
      </c>
      <c r="R277" s="36"/>
      <c r="S277" s="36"/>
      <c r="T277" s="36"/>
      <c r="U277" s="36"/>
      <c r="V277" s="36">
        <v>4</v>
      </c>
      <c r="W277" s="36"/>
      <c r="X277" s="36"/>
      <c r="Y277" s="36"/>
      <c r="Z277" s="36">
        <v>5</v>
      </c>
      <c r="AA277" s="36"/>
      <c r="AB277" s="36"/>
      <c r="AC277" s="36"/>
      <c r="AD277" s="36"/>
      <c r="AE277" s="36">
        <v>6</v>
      </c>
      <c r="AF277" s="36"/>
      <c r="AG277" s="36"/>
      <c r="AH277" s="36"/>
      <c r="AI277" s="36"/>
      <c r="AJ277" s="36">
        <v>7</v>
      </c>
      <c r="AK277" s="36"/>
      <c r="AL277" s="36"/>
      <c r="AM277" s="36"/>
      <c r="AN277" s="36"/>
      <c r="AO277" s="36">
        <v>8</v>
      </c>
      <c r="AP277" s="36"/>
      <c r="AQ277" s="36"/>
      <c r="AR277" s="36"/>
      <c r="AS277" s="36"/>
      <c r="AT277" s="36">
        <v>9</v>
      </c>
      <c r="AU277" s="36"/>
      <c r="AV277" s="36"/>
      <c r="AW277" s="36"/>
      <c r="AX277" s="36">
        <v>10</v>
      </c>
      <c r="AY277" s="36"/>
      <c r="AZ277" s="36"/>
      <c r="BA277" s="36"/>
      <c r="BB277" s="36"/>
      <c r="BC277" s="36">
        <v>11</v>
      </c>
      <c r="BD277" s="36"/>
      <c r="BE277" s="36"/>
      <c r="BF277" s="36"/>
      <c r="BG277" s="36"/>
      <c r="BH277" s="36">
        <v>12</v>
      </c>
      <c r="BI277" s="36"/>
      <c r="BJ277" s="36"/>
      <c r="BK277" s="36"/>
      <c r="BL277" s="36"/>
    </row>
    <row r="278" spans="1:79" s="1" customFormat="1" ht="12" hidden="1" customHeight="1">
      <c r="A278" s="38" t="s">
        <v>64</v>
      </c>
      <c r="B278" s="38"/>
      <c r="C278" s="38"/>
      <c r="D278" s="38"/>
      <c r="E278" s="38"/>
      <c r="F278" s="38"/>
      <c r="G278" s="72" t="s">
        <v>57</v>
      </c>
      <c r="H278" s="72"/>
      <c r="I278" s="72"/>
      <c r="J278" s="72"/>
      <c r="K278" s="72"/>
      <c r="L278" s="72"/>
      <c r="M278" s="72"/>
      <c r="N278" s="72"/>
      <c r="O278" s="72"/>
      <c r="P278" s="72"/>
      <c r="Q278" s="37" t="s">
        <v>80</v>
      </c>
      <c r="R278" s="37"/>
      <c r="S278" s="37"/>
      <c r="T278" s="37"/>
      <c r="U278" s="37"/>
      <c r="V278" s="37" t="s">
        <v>81</v>
      </c>
      <c r="W278" s="37"/>
      <c r="X278" s="37"/>
      <c r="Y278" s="37"/>
      <c r="Z278" s="37" t="s">
        <v>82</v>
      </c>
      <c r="AA278" s="37"/>
      <c r="AB278" s="37"/>
      <c r="AC278" s="37"/>
      <c r="AD278" s="37"/>
      <c r="AE278" s="37" t="s">
        <v>83</v>
      </c>
      <c r="AF278" s="37"/>
      <c r="AG278" s="37"/>
      <c r="AH278" s="37"/>
      <c r="AI278" s="37"/>
      <c r="AJ278" s="73" t="s">
        <v>101</v>
      </c>
      <c r="AK278" s="37"/>
      <c r="AL278" s="37"/>
      <c r="AM278" s="37"/>
      <c r="AN278" s="37"/>
      <c r="AO278" s="37" t="s">
        <v>84</v>
      </c>
      <c r="AP278" s="37"/>
      <c r="AQ278" s="37"/>
      <c r="AR278" s="37"/>
      <c r="AS278" s="37"/>
      <c r="AT278" s="73" t="s">
        <v>102</v>
      </c>
      <c r="AU278" s="37"/>
      <c r="AV278" s="37"/>
      <c r="AW278" s="37"/>
      <c r="AX278" s="37" t="s">
        <v>85</v>
      </c>
      <c r="AY278" s="37"/>
      <c r="AZ278" s="37"/>
      <c r="BA278" s="37"/>
      <c r="BB278" s="37"/>
      <c r="BC278" s="37" t="s">
        <v>86</v>
      </c>
      <c r="BD278" s="37"/>
      <c r="BE278" s="37"/>
      <c r="BF278" s="37"/>
      <c r="BG278" s="37"/>
      <c r="BH278" s="73" t="s">
        <v>101</v>
      </c>
      <c r="BI278" s="37"/>
      <c r="BJ278" s="37"/>
      <c r="BK278" s="37"/>
      <c r="BL278" s="37"/>
      <c r="CA278" s="1" t="s">
        <v>52</v>
      </c>
    </row>
    <row r="279" spans="1:79" s="98" customFormat="1" ht="12.75" customHeight="1">
      <c r="A279" s="109">
        <v>2111</v>
      </c>
      <c r="B279" s="109"/>
      <c r="C279" s="109"/>
      <c r="D279" s="109"/>
      <c r="E279" s="109"/>
      <c r="F279" s="109"/>
      <c r="G279" s="91" t="s">
        <v>179</v>
      </c>
      <c r="H279" s="92"/>
      <c r="I279" s="92"/>
      <c r="J279" s="92"/>
      <c r="K279" s="92"/>
      <c r="L279" s="92"/>
      <c r="M279" s="92"/>
      <c r="N279" s="92"/>
      <c r="O279" s="92"/>
      <c r="P279" s="93"/>
      <c r="Q279" s="118">
        <v>7178722</v>
      </c>
      <c r="R279" s="118"/>
      <c r="S279" s="118"/>
      <c r="T279" s="118"/>
      <c r="U279" s="118"/>
      <c r="V279" s="118">
        <v>0</v>
      </c>
      <c r="W279" s="118"/>
      <c r="X279" s="118"/>
      <c r="Y279" s="118"/>
      <c r="Z279" s="118">
        <v>0</v>
      </c>
      <c r="AA279" s="118"/>
      <c r="AB279" s="118"/>
      <c r="AC279" s="118"/>
      <c r="AD279" s="118"/>
      <c r="AE279" s="118">
        <v>0</v>
      </c>
      <c r="AF279" s="118"/>
      <c r="AG279" s="118"/>
      <c r="AH279" s="118"/>
      <c r="AI279" s="118"/>
      <c r="AJ279" s="118">
        <f>IF(ISNUMBER(Q279),Q279,0)-IF(ISNUMBER(Z279),Z279,0)</f>
        <v>7178722</v>
      </c>
      <c r="AK279" s="118"/>
      <c r="AL279" s="118"/>
      <c r="AM279" s="118"/>
      <c r="AN279" s="118"/>
      <c r="AO279" s="118">
        <v>14671863</v>
      </c>
      <c r="AP279" s="118"/>
      <c r="AQ279" s="118"/>
      <c r="AR279" s="118"/>
      <c r="AS279" s="118"/>
      <c r="AT279" s="118">
        <f>IF(ISNUMBER(V279),V279,0)-IF(ISNUMBER(Z279),Z279,0)-IF(ISNUMBER(AE279),AE279,0)</f>
        <v>0</v>
      </c>
      <c r="AU279" s="118"/>
      <c r="AV279" s="118"/>
      <c r="AW279" s="118"/>
      <c r="AX279" s="118">
        <v>0</v>
      </c>
      <c r="AY279" s="118"/>
      <c r="AZ279" s="118"/>
      <c r="BA279" s="118"/>
      <c r="BB279" s="118"/>
      <c r="BC279" s="118">
        <v>0</v>
      </c>
      <c r="BD279" s="118"/>
      <c r="BE279" s="118"/>
      <c r="BF279" s="118"/>
      <c r="BG279" s="118"/>
      <c r="BH279" s="118">
        <f>IF(ISNUMBER(AO279),AO279,0)-IF(ISNUMBER(AX279),AX279,0)</f>
        <v>14671863</v>
      </c>
      <c r="BI279" s="118"/>
      <c r="BJ279" s="118"/>
      <c r="BK279" s="118"/>
      <c r="BL279" s="118"/>
      <c r="CA279" s="98" t="s">
        <v>53</v>
      </c>
    </row>
    <row r="280" spans="1:79" s="98" customFormat="1" ht="12.75" customHeight="1">
      <c r="A280" s="109">
        <v>2120</v>
      </c>
      <c r="B280" s="109"/>
      <c r="C280" s="109"/>
      <c r="D280" s="109"/>
      <c r="E280" s="109"/>
      <c r="F280" s="109"/>
      <c r="G280" s="91" t="s">
        <v>180</v>
      </c>
      <c r="H280" s="92"/>
      <c r="I280" s="92"/>
      <c r="J280" s="92"/>
      <c r="K280" s="92"/>
      <c r="L280" s="92"/>
      <c r="M280" s="92"/>
      <c r="N280" s="92"/>
      <c r="O280" s="92"/>
      <c r="P280" s="93"/>
      <c r="Q280" s="118">
        <v>1579319</v>
      </c>
      <c r="R280" s="118"/>
      <c r="S280" s="118"/>
      <c r="T280" s="118"/>
      <c r="U280" s="118"/>
      <c r="V280" s="118">
        <v>0</v>
      </c>
      <c r="W280" s="118"/>
      <c r="X280" s="118"/>
      <c r="Y280" s="118"/>
      <c r="Z280" s="118">
        <v>0</v>
      </c>
      <c r="AA280" s="118"/>
      <c r="AB280" s="118"/>
      <c r="AC280" s="118"/>
      <c r="AD280" s="118"/>
      <c r="AE280" s="118">
        <v>0</v>
      </c>
      <c r="AF280" s="118"/>
      <c r="AG280" s="118"/>
      <c r="AH280" s="118"/>
      <c r="AI280" s="118"/>
      <c r="AJ280" s="118">
        <f>IF(ISNUMBER(Q280),Q280,0)-IF(ISNUMBER(Z280),Z280,0)</f>
        <v>1579319</v>
      </c>
      <c r="AK280" s="118"/>
      <c r="AL280" s="118"/>
      <c r="AM280" s="118"/>
      <c r="AN280" s="118"/>
      <c r="AO280" s="118">
        <v>3227810</v>
      </c>
      <c r="AP280" s="118"/>
      <c r="AQ280" s="118"/>
      <c r="AR280" s="118"/>
      <c r="AS280" s="118"/>
      <c r="AT280" s="118">
        <f>IF(ISNUMBER(V280),V280,0)-IF(ISNUMBER(Z280),Z280,0)-IF(ISNUMBER(AE280),AE280,0)</f>
        <v>0</v>
      </c>
      <c r="AU280" s="118"/>
      <c r="AV280" s="118"/>
      <c r="AW280" s="118"/>
      <c r="AX280" s="118">
        <v>0</v>
      </c>
      <c r="AY280" s="118"/>
      <c r="AZ280" s="118"/>
      <c r="BA280" s="118"/>
      <c r="BB280" s="118"/>
      <c r="BC280" s="118">
        <v>0</v>
      </c>
      <c r="BD280" s="118"/>
      <c r="BE280" s="118"/>
      <c r="BF280" s="118"/>
      <c r="BG280" s="118"/>
      <c r="BH280" s="118">
        <f>IF(ISNUMBER(AO280),AO280,0)-IF(ISNUMBER(AX280),AX280,0)</f>
        <v>3227810</v>
      </c>
      <c r="BI280" s="118"/>
      <c r="BJ280" s="118"/>
      <c r="BK280" s="118"/>
      <c r="BL280" s="118"/>
    </row>
    <row r="281" spans="1:79" s="98" customFormat="1" ht="25.5" customHeight="1">
      <c r="A281" s="109">
        <v>2210</v>
      </c>
      <c r="B281" s="109"/>
      <c r="C281" s="109"/>
      <c r="D281" s="109"/>
      <c r="E281" s="109"/>
      <c r="F281" s="109"/>
      <c r="G281" s="91" t="s">
        <v>181</v>
      </c>
      <c r="H281" s="92"/>
      <c r="I281" s="92"/>
      <c r="J281" s="92"/>
      <c r="K281" s="92"/>
      <c r="L281" s="92"/>
      <c r="M281" s="92"/>
      <c r="N281" s="92"/>
      <c r="O281" s="92"/>
      <c r="P281" s="93"/>
      <c r="Q281" s="118">
        <v>2147560</v>
      </c>
      <c r="R281" s="118"/>
      <c r="S281" s="118"/>
      <c r="T281" s="118"/>
      <c r="U281" s="118"/>
      <c r="V281" s="118">
        <v>0</v>
      </c>
      <c r="W281" s="118"/>
      <c r="X281" s="118"/>
      <c r="Y281" s="118"/>
      <c r="Z281" s="118">
        <v>0</v>
      </c>
      <c r="AA281" s="118"/>
      <c r="AB281" s="118"/>
      <c r="AC281" s="118"/>
      <c r="AD281" s="118"/>
      <c r="AE281" s="118">
        <v>0</v>
      </c>
      <c r="AF281" s="118"/>
      <c r="AG281" s="118"/>
      <c r="AH281" s="118"/>
      <c r="AI281" s="118"/>
      <c r="AJ281" s="118">
        <f>IF(ISNUMBER(Q281),Q281,0)-IF(ISNUMBER(Z281),Z281,0)</f>
        <v>2147560</v>
      </c>
      <c r="AK281" s="118"/>
      <c r="AL281" s="118"/>
      <c r="AM281" s="118"/>
      <c r="AN281" s="118"/>
      <c r="AO281" s="118">
        <v>2604886</v>
      </c>
      <c r="AP281" s="118"/>
      <c r="AQ281" s="118"/>
      <c r="AR281" s="118"/>
      <c r="AS281" s="118"/>
      <c r="AT281" s="118">
        <f>IF(ISNUMBER(V281),V281,0)-IF(ISNUMBER(Z281),Z281,0)-IF(ISNUMBER(AE281),AE281,0)</f>
        <v>0</v>
      </c>
      <c r="AU281" s="118"/>
      <c r="AV281" s="118"/>
      <c r="AW281" s="118"/>
      <c r="AX281" s="118">
        <v>0</v>
      </c>
      <c r="AY281" s="118"/>
      <c r="AZ281" s="118"/>
      <c r="BA281" s="118"/>
      <c r="BB281" s="118"/>
      <c r="BC281" s="118">
        <v>0</v>
      </c>
      <c r="BD281" s="118"/>
      <c r="BE281" s="118"/>
      <c r="BF281" s="118"/>
      <c r="BG281" s="118"/>
      <c r="BH281" s="118">
        <f>IF(ISNUMBER(AO281),AO281,0)-IF(ISNUMBER(AX281),AX281,0)</f>
        <v>2604886</v>
      </c>
      <c r="BI281" s="118"/>
      <c r="BJ281" s="118"/>
      <c r="BK281" s="118"/>
      <c r="BL281" s="118"/>
    </row>
    <row r="282" spans="1:79" s="98" customFormat="1" ht="25.5" customHeight="1">
      <c r="A282" s="109">
        <v>2220</v>
      </c>
      <c r="B282" s="109"/>
      <c r="C282" s="109"/>
      <c r="D282" s="109"/>
      <c r="E282" s="109"/>
      <c r="F282" s="109"/>
      <c r="G282" s="91" t="s">
        <v>182</v>
      </c>
      <c r="H282" s="92"/>
      <c r="I282" s="92"/>
      <c r="J282" s="92"/>
      <c r="K282" s="92"/>
      <c r="L282" s="92"/>
      <c r="M282" s="92"/>
      <c r="N282" s="92"/>
      <c r="O282" s="92"/>
      <c r="P282" s="93"/>
      <c r="Q282" s="118">
        <v>9920</v>
      </c>
      <c r="R282" s="118"/>
      <c r="S282" s="118"/>
      <c r="T282" s="118"/>
      <c r="U282" s="118"/>
      <c r="V282" s="118">
        <v>0</v>
      </c>
      <c r="W282" s="118"/>
      <c r="X282" s="118"/>
      <c r="Y282" s="118"/>
      <c r="Z282" s="118">
        <v>0</v>
      </c>
      <c r="AA282" s="118"/>
      <c r="AB282" s="118"/>
      <c r="AC282" s="118"/>
      <c r="AD282" s="118"/>
      <c r="AE282" s="118">
        <v>0</v>
      </c>
      <c r="AF282" s="118"/>
      <c r="AG282" s="118"/>
      <c r="AH282" s="118"/>
      <c r="AI282" s="118"/>
      <c r="AJ282" s="118">
        <f>IF(ISNUMBER(Q282),Q282,0)-IF(ISNUMBER(Z282),Z282,0)</f>
        <v>9920</v>
      </c>
      <c r="AK282" s="118"/>
      <c r="AL282" s="118"/>
      <c r="AM282" s="118"/>
      <c r="AN282" s="118"/>
      <c r="AO282" s="118">
        <v>15000</v>
      </c>
      <c r="AP282" s="118"/>
      <c r="AQ282" s="118"/>
      <c r="AR282" s="118"/>
      <c r="AS282" s="118"/>
      <c r="AT282" s="118">
        <f>IF(ISNUMBER(V282),V282,0)-IF(ISNUMBER(Z282),Z282,0)-IF(ISNUMBER(AE282),AE282,0)</f>
        <v>0</v>
      </c>
      <c r="AU282" s="118"/>
      <c r="AV282" s="118"/>
      <c r="AW282" s="118"/>
      <c r="AX282" s="118">
        <v>0</v>
      </c>
      <c r="AY282" s="118"/>
      <c r="AZ282" s="118"/>
      <c r="BA282" s="118"/>
      <c r="BB282" s="118"/>
      <c r="BC282" s="118">
        <v>0</v>
      </c>
      <c r="BD282" s="118"/>
      <c r="BE282" s="118"/>
      <c r="BF282" s="118"/>
      <c r="BG282" s="118"/>
      <c r="BH282" s="118">
        <f>IF(ISNUMBER(AO282),AO282,0)-IF(ISNUMBER(AX282),AX282,0)</f>
        <v>15000</v>
      </c>
      <c r="BI282" s="118"/>
      <c r="BJ282" s="118"/>
      <c r="BK282" s="118"/>
      <c r="BL282" s="118"/>
    </row>
    <row r="283" spans="1:79" s="98" customFormat="1" ht="12.75" customHeight="1">
      <c r="A283" s="109">
        <v>2230</v>
      </c>
      <c r="B283" s="109"/>
      <c r="C283" s="109"/>
      <c r="D283" s="109"/>
      <c r="E283" s="109"/>
      <c r="F283" s="109"/>
      <c r="G283" s="91" t="s">
        <v>183</v>
      </c>
      <c r="H283" s="92"/>
      <c r="I283" s="92"/>
      <c r="J283" s="92"/>
      <c r="K283" s="92"/>
      <c r="L283" s="92"/>
      <c r="M283" s="92"/>
      <c r="N283" s="92"/>
      <c r="O283" s="92"/>
      <c r="P283" s="93"/>
      <c r="Q283" s="118">
        <v>1373980</v>
      </c>
      <c r="R283" s="118"/>
      <c r="S283" s="118"/>
      <c r="T283" s="118"/>
      <c r="U283" s="118"/>
      <c r="V283" s="118">
        <v>0</v>
      </c>
      <c r="W283" s="118"/>
      <c r="X283" s="118"/>
      <c r="Y283" s="118"/>
      <c r="Z283" s="118">
        <v>0</v>
      </c>
      <c r="AA283" s="118"/>
      <c r="AB283" s="118"/>
      <c r="AC283" s="118"/>
      <c r="AD283" s="118"/>
      <c r="AE283" s="118">
        <v>0</v>
      </c>
      <c r="AF283" s="118"/>
      <c r="AG283" s="118"/>
      <c r="AH283" s="118"/>
      <c r="AI283" s="118"/>
      <c r="AJ283" s="118">
        <f>IF(ISNUMBER(Q283),Q283,0)-IF(ISNUMBER(Z283),Z283,0)</f>
        <v>1373980</v>
      </c>
      <c r="AK283" s="118"/>
      <c r="AL283" s="118"/>
      <c r="AM283" s="118"/>
      <c r="AN283" s="118"/>
      <c r="AO283" s="118">
        <v>1620600</v>
      </c>
      <c r="AP283" s="118"/>
      <c r="AQ283" s="118"/>
      <c r="AR283" s="118"/>
      <c r="AS283" s="118"/>
      <c r="AT283" s="118">
        <f>IF(ISNUMBER(V283),V283,0)-IF(ISNUMBER(Z283),Z283,0)-IF(ISNUMBER(AE283),AE283,0)</f>
        <v>0</v>
      </c>
      <c r="AU283" s="118"/>
      <c r="AV283" s="118"/>
      <c r="AW283" s="118"/>
      <c r="AX283" s="118">
        <v>0</v>
      </c>
      <c r="AY283" s="118"/>
      <c r="AZ283" s="118"/>
      <c r="BA283" s="118"/>
      <c r="BB283" s="118"/>
      <c r="BC283" s="118">
        <v>0</v>
      </c>
      <c r="BD283" s="118"/>
      <c r="BE283" s="118"/>
      <c r="BF283" s="118"/>
      <c r="BG283" s="118"/>
      <c r="BH283" s="118">
        <f>IF(ISNUMBER(AO283),AO283,0)-IF(ISNUMBER(AX283),AX283,0)</f>
        <v>1620600</v>
      </c>
      <c r="BI283" s="118"/>
      <c r="BJ283" s="118"/>
      <c r="BK283" s="118"/>
      <c r="BL283" s="118"/>
    </row>
    <row r="284" spans="1:79" s="98" customFormat="1" ht="25.5" customHeight="1">
      <c r="A284" s="109">
        <v>2240</v>
      </c>
      <c r="B284" s="109"/>
      <c r="C284" s="109"/>
      <c r="D284" s="109"/>
      <c r="E284" s="109"/>
      <c r="F284" s="109"/>
      <c r="G284" s="91" t="s">
        <v>184</v>
      </c>
      <c r="H284" s="92"/>
      <c r="I284" s="92"/>
      <c r="J284" s="92"/>
      <c r="K284" s="92"/>
      <c r="L284" s="92"/>
      <c r="M284" s="92"/>
      <c r="N284" s="92"/>
      <c r="O284" s="92"/>
      <c r="P284" s="93"/>
      <c r="Q284" s="118">
        <v>1642640</v>
      </c>
      <c r="R284" s="118"/>
      <c r="S284" s="118"/>
      <c r="T284" s="118"/>
      <c r="U284" s="118"/>
      <c r="V284" s="118">
        <v>0</v>
      </c>
      <c r="W284" s="118"/>
      <c r="X284" s="118"/>
      <c r="Y284" s="118"/>
      <c r="Z284" s="118">
        <v>0</v>
      </c>
      <c r="AA284" s="118"/>
      <c r="AB284" s="118"/>
      <c r="AC284" s="118"/>
      <c r="AD284" s="118"/>
      <c r="AE284" s="118">
        <v>0</v>
      </c>
      <c r="AF284" s="118"/>
      <c r="AG284" s="118"/>
      <c r="AH284" s="118"/>
      <c r="AI284" s="118"/>
      <c r="AJ284" s="118">
        <f>IF(ISNUMBER(Q284),Q284,0)-IF(ISNUMBER(Z284),Z284,0)</f>
        <v>1642640</v>
      </c>
      <c r="AK284" s="118"/>
      <c r="AL284" s="118"/>
      <c r="AM284" s="118"/>
      <c r="AN284" s="118"/>
      <c r="AO284" s="118">
        <v>2239655</v>
      </c>
      <c r="AP284" s="118"/>
      <c r="AQ284" s="118"/>
      <c r="AR284" s="118"/>
      <c r="AS284" s="118"/>
      <c r="AT284" s="118">
        <f>IF(ISNUMBER(V284),V284,0)-IF(ISNUMBER(Z284),Z284,0)-IF(ISNUMBER(AE284),AE284,0)</f>
        <v>0</v>
      </c>
      <c r="AU284" s="118"/>
      <c r="AV284" s="118"/>
      <c r="AW284" s="118"/>
      <c r="AX284" s="118">
        <v>0</v>
      </c>
      <c r="AY284" s="118"/>
      <c r="AZ284" s="118"/>
      <c r="BA284" s="118"/>
      <c r="BB284" s="118"/>
      <c r="BC284" s="118">
        <v>0</v>
      </c>
      <c r="BD284" s="118"/>
      <c r="BE284" s="118"/>
      <c r="BF284" s="118"/>
      <c r="BG284" s="118"/>
      <c r="BH284" s="118">
        <f>IF(ISNUMBER(AO284),AO284,0)-IF(ISNUMBER(AX284),AX284,0)</f>
        <v>2239655</v>
      </c>
      <c r="BI284" s="118"/>
      <c r="BJ284" s="118"/>
      <c r="BK284" s="118"/>
      <c r="BL284" s="118"/>
    </row>
    <row r="285" spans="1:79" s="98" customFormat="1" ht="12.75" customHeight="1">
      <c r="A285" s="109">
        <v>2250</v>
      </c>
      <c r="B285" s="109"/>
      <c r="C285" s="109"/>
      <c r="D285" s="109"/>
      <c r="E285" s="109"/>
      <c r="F285" s="109"/>
      <c r="G285" s="91" t="s">
        <v>185</v>
      </c>
      <c r="H285" s="92"/>
      <c r="I285" s="92"/>
      <c r="J285" s="92"/>
      <c r="K285" s="92"/>
      <c r="L285" s="92"/>
      <c r="M285" s="92"/>
      <c r="N285" s="92"/>
      <c r="O285" s="92"/>
      <c r="P285" s="93"/>
      <c r="Q285" s="118">
        <v>38593</v>
      </c>
      <c r="R285" s="118"/>
      <c r="S285" s="118"/>
      <c r="T285" s="118"/>
      <c r="U285" s="118"/>
      <c r="V285" s="118">
        <v>0</v>
      </c>
      <c r="W285" s="118"/>
      <c r="X285" s="118"/>
      <c r="Y285" s="118"/>
      <c r="Z285" s="118">
        <v>0</v>
      </c>
      <c r="AA285" s="118"/>
      <c r="AB285" s="118"/>
      <c r="AC285" s="118"/>
      <c r="AD285" s="118"/>
      <c r="AE285" s="118">
        <v>0</v>
      </c>
      <c r="AF285" s="118"/>
      <c r="AG285" s="118"/>
      <c r="AH285" s="118"/>
      <c r="AI285" s="118"/>
      <c r="AJ285" s="118">
        <f>IF(ISNUMBER(Q285),Q285,0)-IF(ISNUMBER(Z285),Z285,0)</f>
        <v>38593</v>
      </c>
      <c r="AK285" s="118"/>
      <c r="AL285" s="118"/>
      <c r="AM285" s="118"/>
      <c r="AN285" s="118"/>
      <c r="AO285" s="118">
        <v>102459</v>
      </c>
      <c r="AP285" s="118"/>
      <c r="AQ285" s="118"/>
      <c r="AR285" s="118"/>
      <c r="AS285" s="118"/>
      <c r="AT285" s="118">
        <f>IF(ISNUMBER(V285),V285,0)-IF(ISNUMBER(Z285),Z285,0)-IF(ISNUMBER(AE285),AE285,0)</f>
        <v>0</v>
      </c>
      <c r="AU285" s="118"/>
      <c r="AV285" s="118"/>
      <c r="AW285" s="118"/>
      <c r="AX285" s="118">
        <v>0</v>
      </c>
      <c r="AY285" s="118"/>
      <c r="AZ285" s="118"/>
      <c r="BA285" s="118"/>
      <c r="BB285" s="118"/>
      <c r="BC285" s="118">
        <v>0</v>
      </c>
      <c r="BD285" s="118"/>
      <c r="BE285" s="118"/>
      <c r="BF285" s="118"/>
      <c r="BG285" s="118"/>
      <c r="BH285" s="118">
        <f>IF(ISNUMBER(AO285),AO285,0)-IF(ISNUMBER(AX285),AX285,0)</f>
        <v>102459</v>
      </c>
      <c r="BI285" s="118"/>
      <c r="BJ285" s="118"/>
      <c r="BK285" s="118"/>
      <c r="BL285" s="118"/>
    </row>
    <row r="286" spans="1:79" s="98" customFormat="1" ht="25.5" customHeight="1">
      <c r="A286" s="109">
        <v>2272</v>
      </c>
      <c r="B286" s="109"/>
      <c r="C286" s="109"/>
      <c r="D286" s="109"/>
      <c r="E286" s="109"/>
      <c r="F286" s="109"/>
      <c r="G286" s="91" t="s">
        <v>186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18">
        <v>0</v>
      </c>
      <c r="R286" s="118"/>
      <c r="S286" s="118"/>
      <c r="T286" s="118"/>
      <c r="U286" s="118"/>
      <c r="V286" s="118">
        <v>0</v>
      </c>
      <c r="W286" s="118"/>
      <c r="X286" s="118"/>
      <c r="Y286" s="118"/>
      <c r="Z286" s="118">
        <v>0</v>
      </c>
      <c r="AA286" s="118"/>
      <c r="AB286" s="118"/>
      <c r="AC286" s="118"/>
      <c r="AD286" s="118"/>
      <c r="AE286" s="118">
        <v>0</v>
      </c>
      <c r="AF286" s="118"/>
      <c r="AG286" s="118"/>
      <c r="AH286" s="118"/>
      <c r="AI286" s="118"/>
      <c r="AJ286" s="118">
        <f>IF(ISNUMBER(Q286),Q286,0)-IF(ISNUMBER(Z286),Z286,0)</f>
        <v>0</v>
      </c>
      <c r="AK286" s="118"/>
      <c r="AL286" s="118"/>
      <c r="AM286" s="118"/>
      <c r="AN286" s="118"/>
      <c r="AO286" s="118">
        <v>58740</v>
      </c>
      <c r="AP286" s="118"/>
      <c r="AQ286" s="118"/>
      <c r="AR286" s="118"/>
      <c r="AS286" s="118"/>
      <c r="AT286" s="118">
        <f>IF(ISNUMBER(V286),V286,0)-IF(ISNUMBER(Z286),Z286,0)-IF(ISNUMBER(AE286),AE286,0)</f>
        <v>0</v>
      </c>
      <c r="AU286" s="118"/>
      <c r="AV286" s="118"/>
      <c r="AW286" s="118"/>
      <c r="AX286" s="118">
        <v>0</v>
      </c>
      <c r="AY286" s="118"/>
      <c r="AZ286" s="118"/>
      <c r="BA286" s="118"/>
      <c r="BB286" s="118"/>
      <c r="BC286" s="118">
        <v>0</v>
      </c>
      <c r="BD286" s="118"/>
      <c r="BE286" s="118"/>
      <c r="BF286" s="118"/>
      <c r="BG286" s="118"/>
      <c r="BH286" s="118">
        <f>IF(ISNUMBER(AO286),AO286,0)-IF(ISNUMBER(AX286),AX286,0)</f>
        <v>58740</v>
      </c>
      <c r="BI286" s="118"/>
      <c r="BJ286" s="118"/>
      <c r="BK286" s="118"/>
      <c r="BL286" s="118"/>
    </row>
    <row r="287" spans="1:79" s="98" customFormat="1" ht="12.75" customHeight="1">
      <c r="A287" s="109">
        <v>2273</v>
      </c>
      <c r="B287" s="109"/>
      <c r="C287" s="109"/>
      <c r="D287" s="109"/>
      <c r="E287" s="109"/>
      <c r="F287" s="109"/>
      <c r="G287" s="91" t="s">
        <v>187</v>
      </c>
      <c r="H287" s="92"/>
      <c r="I287" s="92"/>
      <c r="J287" s="92"/>
      <c r="K287" s="92"/>
      <c r="L287" s="92"/>
      <c r="M287" s="92"/>
      <c r="N287" s="92"/>
      <c r="O287" s="92"/>
      <c r="P287" s="93"/>
      <c r="Q287" s="118">
        <v>542705</v>
      </c>
      <c r="R287" s="118"/>
      <c r="S287" s="118"/>
      <c r="T287" s="118"/>
      <c r="U287" s="118"/>
      <c r="V287" s="118">
        <v>0</v>
      </c>
      <c r="W287" s="118"/>
      <c r="X287" s="118"/>
      <c r="Y287" s="118"/>
      <c r="Z287" s="118">
        <v>0</v>
      </c>
      <c r="AA287" s="118"/>
      <c r="AB287" s="118"/>
      <c r="AC287" s="118"/>
      <c r="AD287" s="118"/>
      <c r="AE287" s="118">
        <v>0</v>
      </c>
      <c r="AF287" s="118"/>
      <c r="AG287" s="118"/>
      <c r="AH287" s="118"/>
      <c r="AI287" s="118"/>
      <c r="AJ287" s="118">
        <f>IF(ISNUMBER(Q287),Q287,0)-IF(ISNUMBER(Z287),Z287,0)</f>
        <v>542705</v>
      </c>
      <c r="AK287" s="118"/>
      <c r="AL287" s="118"/>
      <c r="AM287" s="118"/>
      <c r="AN287" s="118"/>
      <c r="AO287" s="118">
        <v>734192</v>
      </c>
      <c r="AP287" s="118"/>
      <c r="AQ287" s="118"/>
      <c r="AR287" s="118"/>
      <c r="AS287" s="118"/>
      <c r="AT287" s="118">
        <f>IF(ISNUMBER(V287),V287,0)-IF(ISNUMBER(Z287),Z287,0)-IF(ISNUMBER(AE287),AE287,0)</f>
        <v>0</v>
      </c>
      <c r="AU287" s="118"/>
      <c r="AV287" s="118"/>
      <c r="AW287" s="118"/>
      <c r="AX287" s="118">
        <v>0</v>
      </c>
      <c r="AY287" s="118"/>
      <c r="AZ287" s="118"/>
      <c r="BA287" s="118"/>
      <c r="BB287" s="118"/>
      <c r="BC287" s="118">
        <v>0</v>
      </c>
      <c r="BD287" s="118"/>
      <c r="BE287" s="118"/>
      <c r="BF287" s="118"/>
      <c r="BG287" s="118"/>
      <c r="BH287" s="118">
        <f>IF(ISNUMBER(AO287),AO287,0)-IF(ISNUMBER(AX287),AX287,0)</f>
        <v>734192</v>
      </c>
      <c r="BI287" s="118"/>
      <c r="BJ287" s="118"/>
      <c r="BK287" s="118"/>
      <c r="BL287" s="118"/>
    </row>
    <row r="288" spans="1:79" s="98" customFormat="1" ht="12.75" customHeight="1">
      <c r="A288" s="109">
        <v>2274</v>
      </c>
      <c r="B288" s="109"/>
      <c r="C288" s="109"/>
      <c r="D288" s="109"/>
      <c r="E288" s="109"/>
      <c r="F288" s="109"/>
      <c r="G288" s="91" t="s">
        <v>188</v>
      </c>
      <c r="H288" s="92"/>
      <c r="I288" s="92"/>
      <c r="J288" s="92"/>
      <c r="K288" s="92"/>
      <c r="L288" s="92"/>
      <c r="M288" s="92"/>
      <c r="N288" s="92"/>
      <c r="O288" s="92"/>
      <c r="P288" s="93"/>
      <c r="Q288" s="118">
        <v>1986360</v>
      </c>
      <c r="R288" s="118"/>
      <c r="S288" s="118"/>
      <c r="T288" s="118"/>
      <c r="U288" s="118"/>
      <c r="V288" s="118">
        <v>0</v>
      </c>
      <c r="W288" s="118"/>
      <c r="X288" s="118"/>
      <c r="Y288" s="118"/>
      <c r="Z288" s="118">
        <v>0</v>
      </c>
      <c r="AA288" s="118"/>
      <c r="AB288" s="118"/>
      <c r="AC288" s="118"/>
      <c r="AD288" s="118"/>
      <c r="AE288" s="118">
        <v>0</v>
      </c>
      <c r="AF288" s="118"/>
      <c r="AG288" s="118"/>
      <c r="AH288" s="118"/>
      <c r="AI288" s="118"/>
      <c r="AJ288" s="118">
        <f>IF(ISNUMBER(Q288),Q288,0)-IF(ISNUMBER(Z288),Z288,0)</f>
        <v>1986360</v>
      </c>
      <c r="AK288" s="118"/>
      <c r="AL288" s="118"/>
      <c r="AM288" s="118"/>
      <c r="AN288" s="118"/>
      <c r="AO288" s="118">
        <v>3000882</v>
      </c>
      <c r="AP288" s="118"/>
      <c r="AQ288" s="118"/>
      <c r="AR288" s="118"/>
      <c r="AS288" s="118"/>
      <c r="AT288" s="118">
        <f>IF(ISNUMBER(V288),V288,0)-IF(ISNUMBER(Z288),Z288,0)-IF(ISNUMBER(AE288),AE288,0)</f>
        <v>0</v>
      </c>
      <c r="AU288" s="118"/>
      <c r="AV288" s="118"/>
      <c r="AW288" s="118"/>
      <c r="AX288" s="118">
        <v>0</v>
      </c>
      <c r="AY288" s="118"/>
      <c r="AZ288" s="118"/>
      <c r="BA288" s="118"/>
      <c r="BB288" s="118"/>
      <c r="BC288" s="118">
        <v>0</v>
      </c>
      <c r="BD288" s="118"/>
      <c r="BE288" s="118"/>
      <c r="BF288" s="118"/>
      <c r="BG288" s="118"/>
      <c r="BH288" s="118">
        <f>IF(ISNUMBER(AO288),AO288,0)-IF(ISNUMBER(AX288),AX288,0)</f>
        <v>3000882</v>
      </c>
      <c r="BI288" s="118"/>
      <c r="BJ288" s="118"/>
      <c r="BK288" s="118"/>
      <c r="BL288" s="118"/>
    </row>
    <row r="289" spans="1:79" s="98" customFormat="1" ht="25.5" customHeight="1">
      <c r="A289" s="109">
        <v>2275</v>
      </c>
      <c r="B289" s="109"/>
      <c r="C289" s="109"/>
      <c r="D289" s="109"/>
      <c r="E289" s="109"/>
      <c r="F289" s="109"/>
      <c r="G289" s="91" t="s">
        <v>189</v>
      </c>
      <c r="H289" s="92"/>
      <c r="I289" s="92"/>
      <c r="J289" s="92"/>
      <c r="K289" s="92"/>
      <c r="L289" s="92"/>
      <c r="M289" s="92"/>
      <c r="N289" s="92"/>
      <c r="O289" s="92"/>
      <c r="P289" s="93"/>
      <c r="Q289" s="118">
        <v>32322</v>
      </c>
      <c r="R289" s="118"/>
      <c r="S289" s="118"/>
      <c r="T289" s="118"/>
      <c r="U289" s="118"/>
      <c r="V289" s="118">
        <v>0</v>
      </c>
      <c r="W289" s="118"/>
      <c r="X289" s="118"/>
      <c r="Y289" s="118"/>
      <c r="Z289" s="118">
        <v>0</v>
      </c>
      <c r="AA289" s="118"/>
      <c r="AB289" s="118"/>
      <c r="AC289" s="118"/>
      <c r="AD289" s="118"/>
      <c r="AE289" s="118">
        <v>0</v>
      </c>
      <c r="AF289" s="118"/>
      <c r="AG289" s="118"/>
      <c r="AH289" s="118"/>
      <c r="AI289" s="118"/>
      <c r="AJ289" s="118">
        <f>IF(ISNUMBER(Q289),Q289,0)-IF(ISNUMBER(Z289),Z289,0)</f>
        <v>32322</v>
      </c>
      <c r="AK289" s="118"/>
      <c r="AL289" s="118"/>
      <c r="AM289" s="118"/>
      <c r="AN289" s="118"/>
      <c r="AO289" s="118">
        <v>47112</v>
      </c>
      <c r="AP289" s="118"/>
      <c r="AQ289" s="118"/>
      <c r="AR289" s="118"/>
      <c r="AS289" s="118"/>
      <c r="AT289" s="118">
        <f>IF(ISNUMBER(V289),V289,0)-IF(ISNUMBER(Z289),Z289,0)-IF(ISNUMBER(AE289),AE289,0)</f>
        <v>0</v>
      </c>
      <c r="AU289" s="118"/>
      <c r="AV289" s="118"/>
      <c r="AW289" s="118"/>
      <c r="AX289" s="118">
        <v>0</v>
      </c>
      <c r="AY289" s="118"/>
      <c r="AZ289" s="118"/>
      <c r="BA289" s="118"/>
      <c r="BB289" s="118"/>
      <c r="BC289" s="118">
        <v>0</v>
      </c>
      <c r="BD289" s="118"/>
      <c r="BE289" s="118"/>
      <c r="BF289" s="118"/>
      <c r="BG289" s="118"/>
      <c r="BH289" s="118">
        <f>IF(ISNUMBER(AO289),AO289,0)-IF(ISNUMBER(AX289),AX289,0)</f>
        <v>47112</v>
      </c>
      <c r="BI289" s="118"/>
      <c r="BJ289" s="118"/>
      <c r="BK289" s="118"/>
      <c r="BL289" s="118"/>
    </row>
    <row r="290" spans="1:79" s="98" customFormat="1" ht="51" customHeight="1">
      <c r="A290" s="109">
        <v>2282</v>
      </c>
      <c r="B290" s="109"/>
      <c r="C290" s="109"/>
      <c r="D290" s="109"/>
      <c r="E290" s="109"/>
      <c r="F290" s="109"/>
      <c r="G290" s="91" t="s">
        <v>190</v>
      </c>
      <c r="H290" s="92"/>
      <c r="I290" s="92"/>
      <c r="J290" s="92"/>
      <c r="K290" s="92"/>
      <c r="L290" s="92"/>
      <c r="M290" s="92"/>
      <c r="N290" s="92"/>
      <c r="O290" s="92"/>
      <c r="P290" s="93"/>
      <c r="Q290" s="118">
        <v>11838</v>
      </c>
      <c r="R290" s="118"/>
      <c r="S290" s="118"/>
      <c r="T290" s="118"/>
      <c r="U290" s="118"/>
      <c r="V290" s="118">
        <v>0</v>
      </c>
      <c r="W290" s="118"/>
      <c r="X290" s="118"/>
      <c r="Y290" s="118"/>
      <c r="Z290" s="118">
        <v>0</v>
      </c>
      <c r="AA290" s="118"/>
      <c r="AB290" s="118"/>
      <c r="AC290" s="118"/>
      <c r="AD290" s="118"/>
      <c r="AE290" s="118">
        <v>0</v>
      </c>
      <c r="AF290" s="118"/>
      <c r="AG290" s="118"/>
      <c r="AH290" s="118"/>
      <c r="AI290" s="118"/>
      <c r="AJ290" s="118">
        <f>IF(ISNUMBER(Q290),Q290,0)-IF(ISNUMBER(Z290),Z290,0)</f>
        <v>11838</v>
      </c>
      <c r="AK290" s="118"/>
      <c r="AL290" s="118"/>
      <c r="AM290" s="118"/>
      <c r="AN290" s="118"/>
      <c r="AO290" s="118">
        <v>42100</v>
      </c>
      <c r="AP290" s="118"/>
      <c r="AQ290" s="118"/>
      <c r="AR290" s="118"/>
      <c r="AS290" s="118"/>
      <c r="AT290" s="118">
        <f>IF(ISNUMBER(V290),V290,0)-IF(ISNUMBER(Z290),Z290,0)-IF(ISNUMBER(AE290),AE290,0)</f>
        <v>0</v>
      </c>
      <c r="AU290" s="118"/>
      <c r="AV290" s="118"/>
      <c r="AW290" s="118"/>
      <c r="AX290" s="118">
        <v>0</v>
      </c>
      <c r="AY290" s="118"/>
      <c r="AZ290" s="118"/>
      <c r="BA290" s="118"/>
      <c r="BB290" s="118"/>
      <c r="BC290" s="118">
        <v>0</v>
      </c>
      <c r="BD290" s="118"/>
      <c r="BE290" s="118"/>
      <c r="BF290" s="118"/>
      <c r="BG290" s="118"/>
      <c r="BH290" s="118">
        <f>IF(ISNUMBER(AO290),AO290,0)-IF(ISNUMBER(AX290),AX290,0)</f>
        <v>42100</v>
      </c>
      <c r="BI290" s="118"/>
      <c r="BJ290" s="118"/>
      <c r="BK290" s="118"/>
      <c r="BL290" s="118"/>
    </row>
    <row r="291" spans="1:79" s="98" customFormat="1" ht="12.75" customHeight="1">
      <c r="A291" s="109">
        <v>2730</v>
      </c>
      <c r="B291" s="109"/>
      <c r="C291" s="109"/>
      <c r="D291" s="109"/>
      <c r="E291" s="109"/>
      <c r="F291" s="109"/>
      <c r="G291" s="91" t="s">
        <v>191</v>
      </c>
      <c r="H291" s="92"/>
      <c r="I291" s="92"/>
      <c r="J291" s="92"/>
      <c r="K291" s="92"/>
      <c r="L291" s="92"/>
      <c r="M291" s="92"/>
      <c r="N291" s="92"/>
      <c r="O291" s="92"/>
      <c r="P291" s="93"/>
      <c r="Q291" s="118">
        <v>2400</v>
      </c>
      <c r="R291" s="118"/>
      <c r="S291" s="118"/>
      <c r="T291" s="118"/>
      <c r="U291" s="118"/>
      <c r="V291" s="118">
        <v>0</v>
      </c>
      <c r="W291" s="118"/>
      <c r="X291" s="118"/>
      <c r="Y291" s="118"/>
      <c r="Z291" s="118">
        <v>0</v>
      </c>
      <c r="AA291" s="118"/>
      <c r="AB291" s="118"/>
      <c r="AC291" s="118"/>
      <c r="AD291" s="118"/>
      <c r="AE291" s="118">
        <v>0</v>
      </c>
      <c r="AF291" s="118"/>
      <c r="AG291" s="118"/>
      <c r="AH291" s="118"/>
      <c r="AI291" s="118"/>
      <c r="AJ291" s="118">
        <f>IF(ISNUMBER(Q291),Q291,0)-IF(ISNUMBER(Z291),Z291,0)</f>
        <v>2400</v>
      </c>
      <c r="AK291" s="118"/>
      <c r="AL291" s="118"/>
      <c r="AM291" s="118"/>
      <c r="AN291" s="118"/>
      <c r="AO291" s="118">
        <v>12000</v>
      </c>
      <c r="AP291" s="118"/>
      <c r="AQ291" s="118"/>
      <c r="AR291" s="118"/>
      <c r="AS291" s="118"/>
      <c r="AT291" s="118">
        <f>IF(ISNUMBER(V291),V291,0)-IF(ISNUMBER(Z291),Z291,0)-IF(ISNUMBER(AE291),AE291,0)</f>
        <v>0</v>
      </c>
      <c r="AU291" s="118"/>
      <c r="AV291" s="118"/>
      <c r="AW291" s="118"/>
      <c r="AX291" s="118">
        <v>0</v>
      </c>
      <c r="AY291" s="118"/>
      <c r="AZ291" s="118"/>
      <c r="BA291" s="118"/>
      <c r="BB291" s="118"/>
      <c r="BC291" s="118">
        <v>0</v>
      </c>
      <c r="BD291" s="118"/>
      <c r="BE291" s="118"/>
      <c r="BF291" s="118"/>
      <c r="BG291" s="118"/>
      <c r="BH291" s="118">
        <f>IF(ISNUMBER(AO291),AO291,0)-IF(ISNUMBER(AX291),AX291,0)</f>
        <v>12000</v>
      </c>
      <c r="BI291" s="118"/>
      <c r="BJ291" s="118"/>
      <c r="BK291" s="118"/>
      <c r="BL291" s="118"/>
    </row>
    <row r="292" spans="1:79" s="98" customFormat="1" ht="12.75" customHeight="1">
      <c r="A292" s="109">
        <v>2800</v>
      </c>
      <c r="B292" s="109"/>
      <c r="C292" s="109"/>
      <c r="D292" s="109"/>
      <c r="E292" s="109"/>
      <c r="F292" s="109"/>
      <c r="G292" s="91" t="s">
        <v>192</v>
      </c>
      <c r="H292" s="92"/>
      <c r="I292" s="92"/>
      <c r="J292" s="92"/>
      <c r="K292" s="92"/>
      <c r="L292" s="92"/>
      <c r="M292" s="92"/>
      <c r="N292" s="92"/>
      <c r="O292" s="92"/>
      <c r="P292" s="93"/>
      <c r="Q292" s="118">
        <v>12000</v>
      </c>
      <c r="R292" s="118"/>
      <c r="S292" s="118"/>
      <c r="T292" s="118"/>
      <c r="U292" s="118"/>
      <c r="V292" s="118">
        <v>0</v>
      </c>
      <c r="W292" s="118"/>
      <c r="X292" s="118"/>
      <c r="Y292" s="118"/>
      <c r="Z292" s="118">
        <v>0</v>
      </c>
      <c r="AA292" s="118"/>
      <c r="AB292" s="118"/>
      <c r="AC292" s="118"/>
      <c r="AD292" s="118"/>
      <c r="AE292" s="118">
        <v>0</v>
      </c>
      <c r="AF292" s="118"/>
      <c r="AG292" s="118"/>
      <c r="AH292" s="118"/>
      <c r="AI292" s="118"/>
      <c r="AJ292" s="118">
        <f>IF(ISNUMBER(Q292),Q292,0)-IF(ISNUMBER(Z292),Z292,0)</f>
        <v>12000</v>
      </c>
      <c r="AK292" s="118"/>
      <c r="AL292" s="118"/>
      <c r="AM292" s="118"/>
      <c r="AN292" s="118"/>
      <c r="AO292" s="118">
        <v>16200</v>
      </c>
      <c r="AP292" s="118"/>
      <c r="AQ292" s="118"/>
      <c r="AR292" s="118"/>
      <c r="AS292" s="118"/>
      <c r="AT292" s="118">
        <f>IF(ISNUMBER(V292),V292,0)-IF(ISNUMBER(Z292),Z292,0)-IF(ISNUMBER(AE292),AE292,0)</f>
        <v>0</v>
      </c>
      <c r="AU292" s="118"/>
      <c r="AV292" s="118"/>
      <c r="AW292" s="118"/>
      <c r="AX292" s="118">
        <v>0</v>
      </c>
      <c r="AY292" s="118"/>
      <c r="AZ292" s="118"/>
      <c r="BA292" s="118"/>
      <c r="BB292" s="118"/>
      <c r="BC292" s="118">
        <v>0</v>
      </c>
      <c r="BD292" s="118"/>
      <c r="BE292" s="118"/>
      <c r="BF292" s="118"/>
      <c r="BG292" s="118"/>
      <c r="BH292" s="118">
        <f>IF(ISNUMBER(AO292),AO292,0)-IF(ISNUMBER(AX292),AX292,0)</f>
        <v>16200</v>
      </c>
      <c r="BI292" s="118"/>
      <c r="BJ292" s="118"/>
      <c r="BK292" s="118"/>
      <c r="BL292" s="118"/>
    </row>
    <row r="293" spans="1:79" s="6" customFormat="1" ht="12.75" customHeight="1">
      <c r="A293" s="87"/>
      <c r="B293" s="87"/>
      <c r="C293" s="87"/>
      <c r="D293" s="87"/>
      <c r="E293" s="87"/>
      <c r="F293" s="87"/>
      <c r="G293" s="99" t="s">
        <v>147</v>
      </c>
      <c r="H293" s="100"/>
      <c r="I293" s="100"/>
      <c r="J293" s="100"/>
      <c r="K293" s="100"/>
      <c r="L293" s="100"/>
      <c r="M293" s="100"/>
      <c r="N293" s="100"/>
      <c r="O293" s="100"/>
      <c r="P293" s="101"/>
      <c r="Q293" s="117">
        <v>16558359</v>
      </c>
      <c r="R293" s="117"/>
      <c r="S293" s="117"/>
      <c r="T293" s="117"/>
      <c r="U293" s="117"/>
      <c r="V293" s="117">
        <v>0</v>
      </c>
      <c r="W293" s="117"/>
      <c r="X293" s="117"/>
      <c r="Y293" s="117"/>
      <c r="Z293" s="117">
        <v>0</v>
      </c>
      <c r="AA293" s="117"/>
      <c r="AB293" s="117"/>
      <c r="AC293" s="117"/>
      <c r="AD293" s="117"/>
      <c r="AE293" s="117">
        <v>0</v>
      </c>
      <c r="AF293" s="117"/>
      <c r="AG293" s="117"/>
      <c r="AH293" s="117"/>
      <c r="AI293" s="117"/>
      <c r="AJ293" s="117">
        <f>IF(ISNUMBER(Q293),Q293,0)-IF(ISNUMBER(Z293),Z293,0)</f>
        <v>16558359</v>
      </c>
      <c r="AK293" s="117"/>
      <c r="AL293" s="117"/>
      <c r="AM293" s="117"/>
      <c r="AN293" s="117"/>
      <c r="AO293" s="117">
        <v>28393499</v>
      </c>
      <c r="AP293" s="117"/>
      <c r="AQ293" s="117"/>
      <c r="AR293" s="117"/>
      <c r="AS293" s="117"/>
      <c r="AT293" s="117">
        <f>IF(ISNUMBER(V293),V293,0)-IF(ISNUMBER(Z293),Z293,0)-IF(ISNUMBER(AE293),AE293,0)</f>
        <v>0</v>
      </c>
      <c r="AU293" s="117"/>
      <c r="AV293" s="117"/>
      <c r="AW293" s="117"/>
      <c r="AX293" s="117">
        <v>0</v>
      </c>
      <c r="AY293" s="117"/>
      <c r="AZ293" s="117"/>
      <c r="BA293" s="117"/>
      <c r="BB293" s="117"/>
      <c r="BC293" s="117">
        <v>0</v>
      </c>
      <c r="BD293" s="117"/>
      <c r="BE293" s="117"/>
      <c r="BF293" s="117"/>
      <c r="BG293" s="117"/>
      <c r="BH293" s="117">
        <f>IF(ISNUMBER(AO293),AO293,0)-IF(ISNUMBER(AX293),AX293,0)</f>
        <v>28393499</v>
      </c>
      <c r="BI293" s="117"/>
      <c r="BJ293" s="117"/>
      <c r="BK293" s="117"/>
      <c r="BL293" s="117"/>
    </row>
    <row r="295" spans="1:79" ht="14.25" customHeight="1">
      <c r="A295" s="42" t="s">
        <v>262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</row>
    <row r="296" spans="1:79" ht="15" customHeight="1">
      <c r="A296" s="40" t="s">
        <v>255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</row>
    <row r="297" spans="1:79" ht="42.95" customHeight="1">
      <c r="A297" s="49" t="s">
        <v>135</v>
      </c>
      <c r="B297" s="49"/>
      <c r="C297" s="49"/>
      <c r="D297" s="49"/>
      <c r="E297" s="49"/>
      <c r="F297" s="49"/>
      <c r="G297" s="36" t="s">
        <v>19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 t="s">
        <v>15</v>
      </c>
      <c r="U297" s="36"/>
      <c r="V297" s="36"/>
      <c r="W297" s="36"/>
      <c r="X297" s="36"/>
      <c r="Y297" s="36"/>
      <c r="Z297" s="36" t="s">
        <v>14</v>
      </c>
      <c r="AA297" s="36"/>
      <c r="AB297" s="36"/>
      <c r="AC297" s="36"/>
      <c r="AD297" s="36"/>
      <c r="AE297" s="36" t="s">
        <v>258</v>
      </c>
      <c r="AF297" s="36"/>
      <c r="AG297" s="36"/>
      <c r="AH297" s="36"/>
      <c r="AI297" s="36"/>
      <c r="AJ297" s="36"/>
      <c r="AK297" s="36" t="s">
        <v>263</v>
      </c>
      <c r="AL297" s="36"/>
      <c r="AM297" s="36"/>
      <c r="AN297" s="36"/>
      <c r="AO297" s="36"/>
      <c r="AP297" s="36"/>
      <c r="AQ297" s="36" t="s">
        <v>275</v>
      </c>
      <c r="AR297" s="36"/>
      <c r="AS297" s="36"/>
      <c r="AT297" s="36"/>
      <c r="AU297" s="36"/>
      <c r="AV297" s="36"/>
      <c r="AW297" s="36" t="s">
        <v>18</v>
      </c>
      <c r="AX297" s="36"/>
      <c r="AY297" s="36"/>
      <c r="AZ297" s="36"/>
      <c r="BA297" s="36"/>
      <c r="BB297" s="36"/>
      <c r="BC297" s="36"/>
      <c r="BD297" s="36"/>
      <c r="BE297" s="36" t="s">
        <v>156</v>
      </c>
      <c r="BF297" s="36"/>
      <c r="BG297" s="36"/>
      <c r="BH297" s="36"/>
      <c r="BI297" s="36"/>
      <c r="BJ297" s="36"/>
      <c r="BK297" s="36"/>
      <c r="BL297" s="36"/>
    </row>
    <row r="298" spans="1:79" ht="21.75" customHeight="1">
      <c r="A298" s="49"/>
      <c r="B298" s="49"/>
      <c r="C298" s="49"/>
      <c r="D298" s="49"/>
      <c r="E298" s="49"/>
      <c r="F298" s="49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</row>
    <row r="299" spans="1:79" ht="15" customHeight="1">
      <c r="A299" s="36">
        <v>1</v>
      </c>
      <c r="B299" s="36"/>
      <c r="C299" s="36"/>
      <c r="D299" s="36"/>
      <c r="E299" s="36"/>
      <c r="F299" s="36"/>
      <c r="G299" s="36">
        <v>2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>
        <v>3</v>
      </c>
      <c r="U299" s="36"/>
      <c r="V299" s="36"/>
      <c r="W299" s="36"/>
      <c r="X299" s="36"/>
      <c r="Y299" s="36"/>
      <c r="Z299" s="36">
        <v>4</v>
      </c>
      <c r="AA299" s="36"/>
      <c r="AB299" s="36"/>
      <c r="AC299" s="36"/>
      <c r="AD299" s="36"/>
      <c r="AE299" s="36">
        <v>5</v>
      </c>
      <c r="AF299" s="36"/>
      <c r="AG299" s="36"/>
      <c r="AH299" s="36"/>
      <c r="AI299" s="36"/>
      <c r="AJ299" s="36"/>
      <c r="AK299" s="36">
        <v>6</v>
      </c>
      <c r="AL299" s="36"/>
      <c r="AM299" s="36"/>
      <c r="AN299" s="36"/>
      <c r="AO299" s="36"/>
      <c r="AP299" s="36"/>
      <c r="AQ299" s="36">
        <v>7</v>
      </c>
      <c r="AR299" s="36"/>
      <c r="AS299" s="36"/>
      <c r="AT299" s="36"/>
      <c r="AU299" s="36"/>
      <c r="AV299" s="36"/>
      <c r="AW299" s="38">
        <v>8</v>
      </c>
      <c r="AX299" s="38"/>
      <c r="AY299" s="38"/>
      <c r="AZ299" s="38"/>
      <c r="BA299" s="38"/>
      <c r="BB299" s="38"/>
      <c r="BC299" s="38"/>
      <c r="BD299" s="38"/>
      <c r="BE299" s="38">
        <v>9</v>
      </c>
      <c r="BF299" s="38"/>
      <c r="BG299" s="38"/>
      <c r="BH299" s="38"/>
      <c r="BI299" s="38"/>
      <c r="BJ299" s="38"/>
      <c r="BK299" s="38"/>
      <c r="BL299" s="38"/>
    </row>
    <row r="300" spans="1:79" s="1" customFormat="1" ht="18.75" hidden="1" customHeight="1">
      <c r="A300" s="38" t="s">
        <v>64</v>
      </c>
      <c r="B300" s="38"/>
      <c r="C300" s="38"/>
      <c r="D300" s="38"/>
      <c r="E300" s="38"/>
      <c r="F300" s="38"/>
      <c r="G300" s="72" t="s">
        <v>57</v>
      </c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37" t="s">
        <v>80</v>
      </c>
      <c r="U300" s="37"/>
      <c r="V300" s="37"/>
      <c r="W300" s="37"/>
      <c r="X300" s="37"/>
      <c r="Y300" s="37"/>
      <c r="Z300" s="37" t="s">
        <v>81</v>
      </c>
      <c r="AA300" s="37"/>
      <c r="AB300" s="37"/>
      <c r="AC300" s="37"/>
      <c r="AD300" s="37"/>
      <c r="AE300" s="37" t="s">
        <v>82</v>
      </c>
      <c r="AF300" s="37"/>
      <c r="AG300" s="37"/>
      <c r="AH300" s="37"/>
      <c r="AI300" s="37"/>
      <c r="AJ300" s="37"/>
      <c r="AK300" s="37" t="s">
        <v>83</v>
      </c>
      <c r="AL300" s="37"/>
      <c r="AM300" s="37"/>
      <c r="AN300" s="37"/>
      <c r="AO300" s="37"/>
      <c r="AP300" s="37"/>
      <c r="AQ300" s="37" t="s">
        <v>84</v>
      </c>
      <c r="AR300" s="37"/>
      <c r="AS300" s="37"/>
      <c r="AT300" s="37"/>
      <c r="AU300" s="37"/>
      <c r="AV300" s="37"/>
      <c r="AW300" s="72" t="s">
        <v>87</v>
      </c>
      <c r="AX300" s="72"/>
      <c r="AY300" s="72"/>
      <c r="AZ300" s="72"/>
      <c r="BA300" s="72"/>
      <c r="BB300" s="72"/>
      <c r="BC300" s="72"/>
      <c r="BD300" s="72"/>
      <c r="BE300" s="72" t="s">
        <v>88</v>
      </c>
      <c r="BF300" s="72"/>
      <c r="BG300" s="72"/>
      <c r="BH300" s="72"/>
      <c r="BI300" s="72"/>
      <c r="BJ300" s="72"/>
      <c r="BK300" s="72"/>
      <c r="BL300" s="72"/>
      <c r="CA300" s="1" t="s">
        <v>54</v>
      </c>
    </row>
    <row r="301" spans="1:79" s="98" customFormat="1" ht="12.75" customHeight="1">
      <c r="A301" s="109">
        <v>2111</v>
      </c>
      <c r="B301" s="109"/>
      <c r="C301" s="109"/>
      <c r="D301" s="109"/>
      <c r="E301" s="109"/>
      <c r="F301" s="109"/>
      <c r="G301" s="91" t="s">
        <v>179</v>
      </c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3"/>
      <c r="T301" s="118">
        <v>5039132</v>
      </c>
      <c r="U301" s="118"/>
      <c r="V301" s="118"/>
      <c r="W301" s="118"/>
      <c r="X301" s="118"/>
      <c r="Y301" s="118"/>
      <c r="Z301" s="118">
        <v>5038751</v>
      </c>
      <c r="AA301" s="118"/>
      <c r="AB301" s="118"/>
      <c r="AC301" s="118"/>
      <c r="AD301" s="118"/>
      <c r="AE301" s="118">
        <v>0</v>
      </c>
      <c r="AF301" s="118"/>
      <c r="AG301" s="118"/>
      <c r="AH301" s="118"/>
      <c r="AI301" s="118"/>
      <c r="AJ301" s="118"/>
      <c r="AK301" s="118">
        <v>0</v>
      </c>
      <c r="AL301" s="118"/>
      <c r="AM301" s="118"/>
      <c r="AN301" s="118"/>
      <c r="AO301" s="118"/>
      <c r="AP301" s="118"/>
      <c r="AQ301" s="118">
        <v>0</v>
      </c>
      <c r="AR301" s="118"/>
      <c r="AS301" s="118"/>
      <c r="AT301" s="118"/>
      <c r="AU301" s="118"/>
      <c r="AV301" s="118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CA301" s="98" t="s">
        <v>55</v>
      </c>
    </row>
    <row r="302" spans="1:79" s="98" customFormat="1" ht="12.75" customHeight="1">
      <c r="A302" s="109">
        <v>2120</v>
      </c>
      <c r="B302" s="109"/>
      <c r="C302" s="109"/>
      <c r="D302" s="109"/>
      <c r="E302" s="109"/>
      <c r="F302" s="109"/>
      <c r="G302" s="91" t="s">
        <v>180</v>
      </c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3"/>
      <c r="T302" s="118">
        <v>1083989</v>
      </c>
      <c r="U302" s="118"/>
      <c r="V302" s="118"/>
      <c r="W302" s="118"/>
      <c r="X302" s="118"/>
      <c r="Y302" s="118"/>
      <c r="Z302" s="118">
        <v>1083909</v>
      </c>
      <c r="AA302" s="118"/>
      <c r="AB302" s="118"/>
      <c r="AC302" s="118"/>
      <c r="AD302" s="118"/>
      <c r="AE302" s="118">
        <v>0</v>
      </c>
      <c r="AF302" s="118"/>
      <c r="AG302" s="118"/>
      <c r="AH302" s="118"/>
      <c r="AI302" s="118"/>
      <c r="AJ302" s="118"/>
      <c r="AK302" s="118">
        <v>0</v>
      </c>
      <c r="AL302" s="118"/>
      <c r="AM302" s="118"/>
      <c r="AN302" s="118"/>
      <c r="AO302" s="118"/>
      <c r="AP302" s="118"/>
      <c r="AQ302" s="118">
        <v>0</v>
      </c>
      <c r="AR302" s="118"/>
      <c r="AS302" s="118"/>
      <c r="AT302" s="118"/>
      <c r="AU302" s="118"/>
      <c r="AV302" s="118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</row>
    <row r="303" spans="1:79" s="98" customFormat="1" ht="51" customHeight="1">
      <c r="A303" s="109">
        <v>2210</v>
      </c>
      <c r="B303" s="109"/>
      <c r="C303" s="109"/>
      <c r="D303" s="109"/>
      <c r="E303" s="109"/>
      <c r="F303" s="109"/>
      <c r="G303" s="91" t="s">
        <v>181</v>
      </c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3"/>
      <c r="T303" s="118">
        <v>1993155</v>
      </c>
      <c r="U303" s="118"/>
      <c r="V303" s="118"/>
      <c r="W303" s="118"/>
      <c r="X303" s="118"/>
      <c r="Y303" s="118"/>
      <c r="Z303" s="118">
        <v>1983344</v>
      </c>
      <c r="AA303" s="118"/>
      <c r="AB303" s="118"/>
      <c r="AC303" s="118"/>
      <c r="AD303" s="118"/>
      <c r="AE303" s="118">
        <v>0</v>
      </c>
      <c r="AF303" s="118"/>
      <c r="AG303" s="118"/>
      <c r="AH303" s="118"/>
      <c r="AI303" s="118"/>
      <c r="AJ303" s="118"/>
      <c r="AK303" s="118">
        <v>28243.79</v>
      </c>
      <c r="AL303" s="118"/>
      <c r="AM303" s="118"/>
      <c r="AN303" s="118"/>
      <c r="AO303" s="118"/>
      <c r="AP303" s="118"/>
      <c r="AQ303" s="118">
        <v>0</v>
      </c>
      <c r="AR303" s="118"/>
      <c r="AS303" s="118"/>
      <c r="AT303" s="118"/>
      <c r="AU303" s="118"/>
      <c r="AV303" s="118"/>
      <c r="AW303" s="91" t="s">
        <v>239</v>
      </c>
      <c r="AX303" s="92"/>
      <c r="AY303" s="92"/>
      <c r="AZ303" s="92"/>
      <c r="BA303" s="92"/>
      <c r="BB303" s="92"/>
      <c r="BC303" s="92"/>
      <c r="BD303" s="93"/>
      <c r="BE303" s="91" t="s">
        <v>240</v>
      </c>
      <c r="BF303" s="92"/>
      <c r="BG303" s="92"/>
      <c r="BH303" s="92"/>
      <c r="BI303" s="92"/>
      <c r="BJ303" s="92"/>
      <c r="BK303" s="92"/>
      <c r="BL303" s="93"/>
    </row>
    <row r="304" spans="1:79" s="98" customFormat="1" ht="25.5" customHeight="1">
      <c r="A304" s="109">
        <v>2220</v>
      </c>
      <c r="B304" s="109"/>
      <c r="C304" s="109"/>
      <c r="D304" s="109"/>
      <c r="E304" s="109"/>
      <c r="F304" s="109"/>
      <c r="G304" s="91" t="s">
        <v>182</v>
      </c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3"/>
      <c r="T304" s="118">
        <v>9750</v>
      </c>
      <c r="U304" s="118"/>
      <c r="V304" s="118"/>
      <c r="W304" s="118"/>
      <c r="X304" s="118"/>
      <c r="Y304" s="118"/>
      <c r="Z304" s="118">
        <v>7173</v>
      </c>
      <c r="AA304" s="118"/>
      <c r="AB304" s="118"/>
      <c r="AC304" s="118"/>
      <c r="AD304" s="118"/>
      <c r="AE304" s="118">
        <v>0</v>
      </c>
      <c r="AF304" s="118"/>
      <c r="AG304" s="118"/>
      <c r="AH304" s="118"/>
      <c r="AI304" s="118"/>
      <c r="AJ304" s="118"/>
      <c r="AK304" s="118">
        <v>0</v>
      </c>
      <c r="AL304" s="118"/>
      <c r="AM304" s="118"/>
      <c r="AN304" s="118"/>
      <c r="AO304" s="118"/>
      <c r="AP304" s="118"/>
      <c r="AQ304" s="118">
        <v>0</v>
      </c>
      <c r="AR304" s="118"/>
      <c r="AS304" s="118"/>
      <c r="AT304" s="118"/>
      <c r="AU304" s="118"/>
      <c r="AV304" s="118"/>
      <c r="AW304" s="91"/>
      <c r="AX304" s="92"/>
      <c r="AY304" s="92"/>
      <c r="AZ304" s="92"/>
      <c r="BA304" s="92"/>
      <c r="BB304" s="92"/>
      <c r="BC304" s="92"/>
      <c r="BD304" s="93"/>
      <c r="BE304" s="91"/>
      <c r="BF304" s="92"/>
      <c r="BG304" s="92"/>
      <c r="BH304" s="92"/>
      <c r="BI304" s="92"/>
      <c r="BJ304" s="92"/>
      <c r="BK304" s="92"/>
      <c r="BL304" s="93"/>
    </row>
    <row r="305" spans="1:64" s="98" customFormat="1" ht="12.75" customHeight="1">
      <c r="A305" s="109">
        <v>2230</v>
      </c>
      <c r="B305" s="109"/>
      <c r="C305" s="109"/>
      <c r="D305" s="109"/>
      <c r="E305" s="109"/>
      <c r="F305" s="109"/>
      <c r="G305" s="91" t="s">
        <v>183</v>
      </c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3"/>
      <c r="T305" s="118">
        <v>1380510</v>
      </c>
      <c r="U305" s="118"/>
      <c r="V305" s="118"/>
      <c r="W305" s="118"/>
      <c r="X305" s="118"/>
      <c r="Y305" s="118"/>
      <c r="Z305" s="118">
        <v>1206804</v>
      </c>
      <c r="AA305" s="118"/>
      <c r="AB305" s="118"/>
      <c r="AC305" s="118"/>
      <c r="AD305" s="118"/>
      <c r="AE305" s="118">
        <v>0</v>
      </c>
      <c r="AF305" s="118"/>
      <c r="AG305" s="118"/>
      <c r="AH305" s="118"/>
      <c r="AI305" s="118"/>
      <c r="AJ305" s="118"/>
      <c r="AK305" s="118">
        <v>0</v>
      </c>
      <c r="AL305" s="118"/>
      <c r="AM305" s="118"/>
      <c r="AN305" s="118"/>
      <c r="AO305" s="118"/>
      <c r="AP305" s="118"/>
      <c r="AQ305" s="118">
        <v>0</v>
      </c>
      <c r="AR305" s="118"/>
      <c r="AS305" s="118"/>
      <c r="AT305" s="118"/>
      <c r="AU305" s="118"/>
      <c r="AV305" s="118"/>
      <c r="AW305" s="91"/>
      <c r="AX305" s="92"/>
      <c r="AY305" s="92"/>
      <c r="AZ305" s="92"/>
      <c r="BA305" s="92"/>
      <c r="BB305" s="92"/>
      <c r="BC305" s="92"/>
      <c r="BD305" s="93"/>
      <c r="BE305" s="91"/>
      <c r="BF305" s="92"/>
      <c r="BG305" s="92"/>
      <c r="BH305" s="92"/>
      <c r="BI305" s="92"/>
      <c r="BJ305" s="92"/>
      <c r="BK305" s="92"/>
      <c r="BL305" s="93"/>
    </row>
    <row r="306" spans="1:64" s="98" customFormat="1" ht="12.75" customHeight="1">
      <c r="A306" s="109">
        <v>2240</v>
      </c>
      <c r="B306" s="109"/>
      <c r="C306" s="109"/>
      <c r="D306" s="109"/>
      <c r="E306" s="109"/>
      <c r="F306" s="109"/>
      <c r="G306" s="91" t="s">
        <v>184</v>
      </c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3"/>
      <c r="T306" s="118">
        <v>1266779</v>
      </c>
      <c r="U306" s="118"/>
      <c r="V306" s="118"/>
      <c r="W306" s="118"/>
      <c r="X306" s="118"/>
      <c r="Y306" s="118"/>
      <c r="Z306" s="118">
        <v>1256719</v>
      </c>
      <c r="AA306" s="118"/>
      <c r="AB306" s="118"/>
      <c r="AC306" s="118"/>
      <c r="AD306" s="118"/>
      <c r="AE306" s="118">
        <v>0</v>
      </c>
      <c r="AF306" s="118"/>
      <c r="AG306" s="118"/>
      <c r="AH306" s="118"/>
      <c r="AI306" s="118"/>
      <c r="AJ306" s="118"/>
      <c r="AK306" s="118">
        <v>0</v>
      </c>
      <c r="AL306" s="118"/>
      <c r="AM306" s="118"/>
      <c r="AN306" s="118"/>
      <c r="AO306" s="118"/>
      <c r="AP306" s="118"/>
      <c r="AQ306" s="118">
        <v>0</v>
      </c>
      <c r="AR306" s="118"/>
      <c r="AS306" s="118"/>
      <c r="AT306" s="118"/>
      <c r="AU306" s="118"/>
      <c r="AV306" s="118"/>
      <c r="AW306" s="91"/>
      <c r="AX306" s="92"/>
      <c r="AY306" s="92"/>
      <c r="AZ306" s="92"/>
      <c r="BA306" s="92"/>
      <c r="BB306" s="92"/>
      <c r="BC306" s="92"/>
      <c r="BD306" s="93"/>
      <c r="BE306" s="91"/>
      <c r="BF306" s="92"/>
      <c r="BG306" s="92"/>
      <c r="BH306" s="92"/>
      <c r="BI306" s="92"/>
      <c r="BJ306" s="92"/>
      <c r="BK306" s="92"/>
      <c r="BL306" s="93"/>
    </row>
    <row r="307" spans="1:64" s="98" customFormat="1" ht="12.75" customHeight="1">
      <c r="A307" s="109">
        <v>2250</v>
      </c>
      <c r="B307" s="109"/>
      <c r="C307" s="109"/>
      <c r="D307" s="109"/>
      <c r="E307" s="109"/>
      <c r="F307" s="109"/>
      <c r="G307" s="91" t="s">
        <v>185</v>
      </c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3"/>
      <c r="T307" s="118">
        <v>86586</v>
      </c>
      <c r="U307" s="118"/>
      <c r="V307" s="118"/>
      <c r="W307" s="118"/>
      <c r="X307" s="118"/>
      <c r="Y307" s="118"/>
      <c r="Z307" s="118">
        <v>71871</v>
      </c>
      <c r="AA307" s="118"/>
      <c r="AB307" s="118"/>
      <c r="AC307" s="118"/>
      <c r="AD307" s="118"/>
      <c r="AE307" s="118">
        <v>0</v>
      </c>
      <c r="AF307" s="118"/>
      <c r="AG307" s="118"/>
      <c r="AH307" s="118"/>
      <c r="AI307" s="118"/>
      <c r="AJ307" s="118"/>
      <c r="AK307" s="118">
        <v>0</v>
      </c>
      <c r="AL307" s="118"/>
      <c r="AM307" s="118"/>
      <c r="AN307" s="118"/>
      <c r="AO307" s="118"/>
      <c r="AP307" s="118"/>
      <c r="AQ307" s="118">
        <v>0</v>
      </c>
      <c r="AR307" s="118"/>
      <c r="AS307" s="118"/>
      <c r="AT307" s="118"/>
      <c r="AU307" s="118"/>
      <c r="AV307" s="118"/>
      <c r="AW307" s="91"/>
      <c r="AX307" s="92"/>
      <c r="AY307" s="92"/>
      <c r="AZ307" s="92"/>
      <c r="BA307" s="92"/>
      <c r="BB307" s="92"/>
      <c r="BC307" s="92"/>
      <c r="BD307" s="93"/>
      <c r="BE307" s="91"/>
      <c r="BF307" s="92"/>
      <c r="BG307" s="92"/>
      <c r="BH307" s="92"/>
      <c r="BI307" s="92"/>
      <c r="BJ307" s="92"/>
      <c r="BK307" s="92"/>
      <c r="BL307" s="93"/>
    </row>
    <row r="308" spans="1:64" s="98" customFormat="1" ht="12.75" customHeight="1">
      <c r="A308" s="109">
        <v>2273</v>
      </c>
      <c r="B308" s="109"/>
      <c r="C308" s="109"/>
      <c r="D308" s="109"/>
      <c r="E308" s="109"/>
      <c r="F308" s="109"/>
      <c r="G308" s="91" t="s">
        <v>187</v>
      </c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3"/>
      <c r="T308" s="118">
        <v>614221</v>
      </c>
      <c r="U308" s="118"/>
      <c r="V308" s="118"/>
      <c r="W308" s="118"/>
      <c r="X308" s="118"/>
      <c r="Y308" s="118"/>
      <c r="Z308" s="118">
        <v>489281</v>
      </c>
      <c r="AA308" s="118"/>
      <c r="AB308" s="118"/>
      <c r="AC308" s="118"/>
      <c r="AD308" s="118"/>
      <c r="AE308" s="118">
        <v>0</v>
      </c>
      <c r="AF308" s="118"/>
      <c r="AG308" s="118"/>
      <c r="AH308" s="118"/>
      <c r="AI308" s="118"/>
      <c r="AJ308" s="118"/>
      <c r="AK308" s="118">
        <v>0</v>
      </c>
      <c r="AL308" s="118"/>
      <c r="AM308" s="118"/>
      <c r="AN308" s="118"/>
      <c r="AO308" s="118"/>
      <c r="AP308" s="118"/>
      <c r="AQ308" s="118">
        <v>0</v>
      </c>
      <c r="AR308" s="118"/>
      <c r="AS308" s="118"/>
      <c r="AT308" s="118"/>
      <c r="AU308" s="118"/>
      <c r="AV308" s="118"/>
      <c r="AW308" s="91"/>
      <c r="AX308" s="92"/>
      <c r="AY308" s="92"/>
      <c r="AZ308" s="92"/>
      <c r="BA308" s="92"/>
      <c r="BB308" s="92"/>
      <c r="BC308" s="92"/>
      <c r="BD308" s="93"/>
      <c r="BE308" s="91"/>
      <c r="BF308" s="92"/>
      <c r="BG308" s="92"/>
      <c r="BH308" s="92"/>
      <c r="BI308" s="92"/>
      <c r="BJ308" s="92"/>
      <c r="BK308" s="92"/>
      <c r="BL308" s="93"/>
    </row>
    <row r="309" spans="1:64" s="98" customFormat="1" ht="12.75" customHeight="1">
      <c r="A309" s="109">
        <v>2274</v>
      </c>
      <c r="B309" s="109"/>
      <c r="C309" s="109"/>
      <c r="D309" s="109"/>
      <c r="E309" s="109"/>
      <c r="F309" s="109"/>
      <c r="G309" s="91" t="s">
        <v>188</v>
      </c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3"/>
      <c r="T309" s="118">
        <v>2649962</v>
      </c>
      <c r="U309" s="118"/>
      <c r="V309" s="118"/>
      <c r="W309" s="118"/>
      <c r="X309" s="118"/>
      <c r="Y309" s="118"/>
      <c r="Z309" s="118">
        <v>1943795</v>
      </c>
      <c r="AA309" s="118"/>
      <c r="AB309" s="118"/>
      <c r="AC309" s="118"/>
      <c r="AD309" s="118"/>
      <c r="AE309" s="118">
        <v>0</v>
      </c>
      <c r="AF309" s="118"/>
      <c r="AG309" s="118"/>
      <c r="AH309" s="118"/>
      <c r="AI309" s="118"/>
      <c r="AJ309" s="118"/>
      <c r="AK309" s="118">
        <v>0</v>
      </c>
      <c r="AL309" s="118"/>
      <c r="AM309" s="118"/>
      <c r="AN309" s="118"/>
      <c r="AO309" s="118"/>
      <c r="AP309" s="118"/>
      <c r="AQ309" s="118">
        <v>0</v>
      </c>
      <c r="AR309" s="118"/>
      <c r="AS309" s="118"/>
      <c r="AT309" s="118"/>
      <c r="AU309" s="118"/>
      <c r="AV309" s="118"/>
      <c r="AW309" s="91"/>
      <c r="AX309" s="92"/>
      <c r="AY309" s="92"/>
      <c r="AZ309" s="92"/>
      <c r="BA309" s="92"/>
      <c r="BB309" s="92"/>
      <c r="BC309" s="92"/>
      <c r="BD309" s="93"/>
      <c r="BE309" s="91"/>
      <c r="BF309" s="92"/>
      <c r="BG309" s="92"/>
      <c r="BH309" s="92"/>
      <c r="BI309" s="92"/>
      <c r="BJ309" s="92"/>
      <c r="BK309" s="92"/>
      <c r="BL309" s="93"/>
    </row>
    <row r="310" spans="1:64" s="98" customFormat="1" ht="25.5" customHeight="1">
      <c r="A310" s="109">
        <v>2275</v>
      </c>
      <c r="B310" s="109"/>
      <c r="C310" s="109"/>
      <c r="D310" s="109"/>
      <c r="E310" s="109"/>
      <c r="F310" s="109"/>
      <c r="G310" s="91" t="s">
        <v>189</v>
      </c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3"/>
      <c r="T310" s="118">
        <v>25848</v>
      </c>
      <c r="U310" s="118"/>
      <c r="V310" s="118"/>
      <c r="W310" s="118"/>
      <c r="X310" s="118"/>
      <c r="Y310" s="118"/>
      <c r="Z310" s="118">
        <v>19475</v>
      </c>
      <c r="AA310" s="118"/>
      <c r="AB310" s="118"/>
      <c r="AC310" s="118"/>
      <c r="AD310" s="118"/>
      <c r="AE310" s="118">
        <v>0</v>
      </c>
      <c r="AF310" s="118"/>
      <c r="AG310" s="118"/>
      <c r="AH310" s="118"/>
      <c r="AI310" s="118"/>
      <c r="AJ310" s="118"/>
      <c r="AK310" s="118">
        <v>0</v>
      </c>
      <c r="AL310" s="118"/>
      <c r="AM310" s="118"/>
      <c r="AN310" s="118"/>
      <c r="AO310" s="118"/>
      <c r="AP310" s="118"/>
      <c r="AQ310" s="118">
        <v>0</v>
      </c>
      <c r="AR310" s="118"/>
      <c r="AS310" s="118"/>
      <c r="AT310" s="118"/>
      <c r="AU310" s="118"/>
      <c r="AV310" s="118"/>
      <c r="AW310" s="91"/>
      <c r="AX310" s="92"/>
      <c r="AY310" s="92"/>
      <c r="AZ310" s="92"/>
      <c r="BA310" s="92"/>
      <c r="BB310" s="92"/>
      <c r="BC310" s="92"/>
      <c r="BD310" s="93"/>
      <c r="BE310" s="91"/>
      <c r="BF310" s="92"/>
      <c r="BG310" s="92"/>
      <c r="BH310" s="92"/>
      <c r="BI310" s="92"/>
      <c r="BJ310" s="92"/>
      <c r="BK310" s="92"/>
      <c r="BL310" s="93"/>
    </row>
    <row r="311" spans="1:64" s="98" customFormat="1" ht="38.25" customHeight="1">
      <c r="A311" s="109">
        <v>2282</v>
      </c>
      <c r="B311" s="109"/>
      <c r="C311" s="109"/>
      <c r="D311" s="109"/>
      <c r="E311" s="109"/>
      <c r="F311" s="109"/>
      <c r="G311" s="91" t="s">
        <v>190</v>
      </c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3"/>
      <c r="T311" s="118">
        <v>10920</v>
      </c>
      <c r="U311" s="118"/>
      <c r="V311" s="118"/>
      <c r="W311" s="118"/>
      <c r="X311" s="118"/>
      <c r="Y311" s="118"/>
      <c r="Z311" s="118">
        <v>10920</v>
      </c>
      <c r="AA311" s="118"/>
      <c r="AB311" s="118"/>
      <c r="AC311" s="118"/>
      <c r="AD311" s="118"/>
      <c r="AE311" s="118">
        <v>0</v>
      </c>
      <c r="AF311" s="118"/>
      <c r="AG311" s="118"/>
      <c r="AH311" s="118"/>
      <c r="AI311" s="118"/>
      <c r="AJ311" s="118"/>
      <c r="AK311" s="118">
        <v>0</v>
      </c>
      <c r="AL311" s="118"/>
      <c r="AM311" s="118"/>
      <c r="AN311" s="118"/>
      <c r="AO311" s="118"/>
      <c r="AP311" s="118"/>
      <c r="AQ311" s="118">
        <v>0</v>
      </c>
      <c r="AR311" s="118"/>
      <c r="AS311" s="118"/>
      <c r="AT311" s="118"/>
      <c r="AU311" s="118"/>
      <c r="AV311" s="118"/>
      <c r="AW311" s="91"/>
      <c r="AX311" s="92"/>
      <c r="AY311" s="92"/>
      <c r="AZ311" s="92"/>
      <c r="BA311" s="92"/>
      <c r="BB311" s="92"/>
      <c r="BC311" s="92"/>
      <c r="BD311" s="93"/>
      <c r="BE311" s="91"/>
      <c r="BF311" s="92"/>
      <c r="BG311" s="92"/>
      <c r="BH311" s="92"/>
      <c r="BI311" s="92"/>
      <c r="BJ311" s="92"/>
      <c r="BK311" s="92"/>
      <c r="BL311" s="93"/>
    </row>
    <row r="312" spans="1:64" s="98" customFormat="1" ht="12.75" customHeight="1">
      <c r="A312" s="109">
        <v>2730</v>
      </c>
      <c r="B312" s="109"/>
      <c r="C312" s="109"/>
      <c r="D312" s="109"/>
      <c r="E312" s="109"/>
      <c r="F312" s="109"/>
      <c r="G312" s="91" t="s">
        <v>191</v>
      </c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3"/>
      <c r="T312" s="118">
        <v>0</v>
      </c>
      <c r="U312" s="118"/>
      <c r="V312" s="118"/>
      <c r="W312" s="118"/>
      <c r="X312" s="118"/>
      <c r="Y312" s="118"/>
      <c r="Z312" s="118">
        <v>0</v>
      </c>
      <c r="AA312" s="118"/>
      <c r="AB312" s="118"/>
      <c r="AC312" s="118"/>
      <c r="AD312" s="118"/>
      <c r="AE312" s="118">
        <v>0</v>
      </c>
      <c r="AF312" s="118"/>
      <c r="AG312" s="118"/>
      <c r="AH312" s="118"/>
      <c r="AI312" s="118"/>
      <c r="AJ312" s="118"/>
      <c r="AK312" s="118">
        <v>0</v>
      </c>
      <c r="AL312" s="118"/>
      <c r="AM312" s="118"/>
      <c r="AN312" s="118"/>
      <c r="AO312" s="118"/>
      <c r="AP312" s="118"/>
      <c r="AQ312" s="118">
        <v>0</v>
      </c>
      <c r="AR312" s="118"/>
      <c r="AS312" s="118"/>
      <c r="AT312" s="118"/>
      <c r="AU312" s="118"/>
      <c r="AV312" s="118"/>
      <c r="AW312" s="91"/>
      <c r="AX312" s="92"/>
      <c r="AY312" s="92"/>
      <c r="AZ312" s="92"/>
      <c r="BA312" s="92"/>
      <c r="BB312" s="92"/>
      <c r="BC312" s="92"/>
      <c r="BD312" s="93"/>
      <c r="BE312" s="91"/>
      <c r="BF312" s="92"/>
      <c r="BG312" s="92"/>
      <c r="BH312" s="92"/>
      <c r="BI312" s="92"/>
      <c r="BJ312" s="92"/>
      <c r="BK312" s="92"/>
      <c r="BL312" s="93"/>
    </row>
    <row r="313" spans="1:64" s="98" customFormat="1" ht="12.75" customHeight="1">
      <c r="A313" s="109">
        <v>2800</v>
      </c>
      <c r="B313" s="109"/>
      <c r="C313" s="109"/>
      <c r="D313" s="109"/>
      <c r="E313" s="109"/>
      <c r="F313" s="109"/>
      <c r="G313" s="91" t="s">
        <v>192</v>
      </c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3"/>
      <c r="T313" s="118">
        <v>11800</v>
      </c>
      <c r="U313" s="118"/>
      <c r="V313" s="118"/>
      <c r="W313" s="118"/>
      <c r="X313" s="118"/>
      <c r="Y313" s="118"/>
      <c r="Z313" s="118">
        <v>9958</v>
      </c>
      <c r="AA313" s="118"/>
      <c r="AB313" s="118"/>
      <c r="AC313" s="118"/>
      <c r="AD313" s="118"/>
      <c r="AE313" s="118">
        <v>0</v>
      </c>
      <c r="AF313" s="118"/>
      <c r="AG313" s="118"/>
      <c r="AH313" s="118"/>
      <c r="AI313" s="118"/>
      <c r="AJ313" s="118"/>
      <c r="AK313" s="118">
        <v>0</v>
      </c>
      <c r="AL313" s="118"/>
      <c r="AM313" s="118"/>
      <c r="AN313" s="118"/>
      <c r="AO313" s="118"/>
      <c r="AP313" s="118"/>
      <c r="AQ313" s="118">
        <v>0</v>
      </c>
      <c r="AR313" s="118"/>
      <c r="AS313" s="118"/>
      <c r="AT313" s="118"/>
      <c r="AU313" s="118"/>
      <c r="AV313" s="118"/>
      <c r="AW313" s="91"/>
      <c r="AX313" s="92"/>
      <c r="AY313" s="92"/>
      <c r="AZ313" s="92"/>
      <c r="BA313" s="92"/>
      <c r="BB313" s="92"/>
      <c r="BC313" s="92"/>
      <c r="BD313" s="93"/>
      <c r="BE313" s="91"/>
      <c r="BF313" s="92"/>
      <c r="BG313" s="92"/>
      <c r="BH313" s="92"/>
      <c r="BI313" s="92"/>
      <c r="BJ313" s="92"/>
      <c r="BK313" s="92"/>
      <c r="BL313" s="93"/>
    </row>
    <row r="314" spans="1:64" s="6" customFormat="1" ht="12.75" customHeight="1">
      <c r="A314" s="87"/>
      <c r="B314" s="87"/>
      <c r="C314" s="87"/>
      <c r="D314" s="87"/>
      <c r="E314" s="87"/>
      <c r="F314" s="87"/>
      <c r="G314" s="99" t="s">
        <v>147</v>
      </c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1"/>
      <c r="T314" s="117">
        <v>14172652</v>
      </c>
      <c r="U314" s="117"/>
      <c r="V314" s="117"/>
      <c r="W314" s="117"/>
      <c r="X314" s="117"/>
      <c r="Y314" s="117"/>
      <c r="Z314" s="117">
        <v>13122000</v>
      </c>
      <c r="AA314" s="117"/>
      <c r="AB314" s="117"/>
      <c r="AC314" s="117"/>
      <c r="AD314" s="117"/>
      <c r="AE314" s="117">
        <v>0</v>
      </c>
      <c r="AF314" s="117"/>
      <c r="AG314" s="117"/>
      <c r="AH314" s="117"/>
      <c r="AI314" s="117"/>
      <c r="AJ314" s="117"/>
      <c r="AK314" s="117">
        <v>28243.79</v>
      </c>
      <c r="AL314" s="117"/>
      <c r="AM314" s="117"/>
      <c r="AN314" s="117"/>
      <c r="AO314" s="117"/>
      <c r="AP314" s="117"/>
      <c r="AQ314" s="117">
        <v>0</v>
      </c>
      <c r="AR314" s="117"/>
      <c r="AS314" s="117"/>
      <c r="AT314" s="117"/>
      <c r="AU314" s="117"/>
      <c r="AV314" s="117"/>
      <c r="AW314" s="99"/>
      <c r="AX314" s="100"/>
      <c r="AY314" s="100"/>
      <c r="AZ314" s="100"/>
      <c r="BA314" s="100"/>
      <c r="BB314" s="100"/>
      <c r="BC314" s="100"/>
      <c r="BD314" s="101"/>
      <c r="BE314" s="99"/>
      <c r="BF314" s="100"/>
      <c r="BG314" s="100"/>
      <c r="BH314" s="100"/>
      <c r="BI314" s="100"/>
      <c r="BJ314" s="100"/>
      <c r="BK314" s="100"/>
      <c r="BL314" s="101"/>
    </row>
    <row r="316" spans="1:64" ht="14.25" customHeight="1">
      <c r="A316" s="42" t="s">
        <v>276</v>
      </c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</row>
    <row r="317" spans="1:64" ht="135" customHeight="1">
      <c r="A317" s="126" t="s">
        <v>245</v>
      </c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</row>
    <row r="318" spans="1:6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20" spans="1:64" ht="14.25">
      <c r="A320" s="42" t="s">
        <v>291</v>
      </c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</row>
    <row r="321" spans="1:64" ht="14.25">
      <c r="A321" s="42" t="s">
        <v>264</v>
      </c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</row>
    <row r="322" spans="1:64" ht="45" customHeight="1">
      <c r="A322" s="126" t="s">
        <v>246</v>
      </c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</row>
    <row r="323" spans="1:6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6" spans="1:64" ht="18.95" customHeight="1">
      <c r="A326" s="128" t="s">
        <v>249</v>
      </c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22"/>
      <c r="AC326" s="22"/>
      <c r="AD326" s="22"/>
      <c r="AE326" s="22"/>
      <c r="AF326" s="22"/>
      <c r="AG326" s="22"/>
      <c r="AH326" s="25"/>
      <c r="AI326" s="25"/>
      <c r="AJ326" s="25"/>
      <c r="AK326" s="25"/>
      <c r="AL326" s="25"/>
      <c r="AM326" s="25"/>
      <c r="AN326" s="25"/>
      <c r="AO326" s="25"/>
      <c r="AP326" s="25"/>
      <c r="AQ326" s="22"/>
      <c r="AR326" s="22"/>
      <c r="AS326" s="22"/>
      <c r="AT326" s="22"/>
      <c r="AU326" s="129" t="s">
        <v>251</v>
      </c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</row>
    <row r="327" spans="1:64" ht="12.75" customHeight="1">
      <c r="AB327" s="23"/>
      <c r="AC327" s="23"/>
      <c r="AD327" s="23"/>
      <c r="AE327" s="23"/>
      <c r="AF327" s="23"/>
      <c r="AG327" s="23"/>
      <c r="AH327" s="27" t="s">
        <v>1</v>
      </c>
      <c r="AI327" s="27"/>
      <c r="AJ327" s="27"/>
      <c r="AK327" s="27"/>
      <c r="AL327" s="27"/>
      <c r="AM327" s="27"/>
      <c r="AN327" s="27"/>
      <c r="AO327" s="27"/>
      <c r="AP327" s="27"/>
      <c r="AQ327" s="23"/>
      <c r="AR327" s="23"/>
      <c r="AS327" s="23"/>
      <c r="AT327" s="23"/>
      <c r="AU327" s="27" t="s">
        <v>160</v>
      </c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</row>
    <row r="328" spans="1:64" ht="15">
      <c r="AB328" s="23"/>
      <c r="AC328" s="23"/>
      <c r="AD328" s="23"/>
      <c r="AE328" s="23"/>
      <c r="AF328" s="23"/>
      <c r="AG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3"/>
      <c r="AR328" s="23"/>
      <c r="AS328" s="23"/>
      <c r="AT328" s="23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</row>
    <row r="329" spans="1:64" ht="28.5" customHeight="1">
      <c r="A329" s="128" t="s">
        <v>250</v>
      </c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23"/>
      <c r="AC329" s="23"/>
      <c r="AD329" s="23"/>
      <c r="AE329" s="23"/>
      <c r="AF329" s="23"/>
      <c r="AG329" s="23"/>
      <c r="AH329" s="26"/>
      <c r="AI329" s="26"/>
      <c r="AJ329" s="26"/>
      <c r="AK329" s="26"/>
      <c r="AL329" s="26"/>
      <c r="AM329" s="26"/>
      <c r="AN329" s="26"/>
      <c r="AO329" s="26"/>
      <c r="AP329" s="26"/>
      <c r="AQ329" s="23"/>
      <c r="AR329" s="23"/>
      <c r="AS329" s="23"/>
      <c r="AT329" s="23"/>
      <c r="AU329" s="130" t="s">
        <v>252</v>
      </c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</row>
    <row r="330" spans="1:64" ht="12" customHeight="1">
      <c r="AB330" s="23"/>
      <c r="AC330" s="23"/>
      <c r="AD330" s="23"/>
      <c r="AE330" s="23"/>
      <c r="AF330" s="23"/>
      <c r="AG330" s="23"/>
      <c r="AH330" s="27" t="s">
        <v>1</v>
      </c>
      <c r="AI330" s="27"/>
      <c r="AJ330" s="27"/>
      <c r="AK330" s="27"/>
      <c r="AL330" s="27"/>
      <c r="AM330" s="27"/>
      <c r="AN330" s="27"/>
      <c r="AO330" s="27"/>
      <c r="AP330" s="27"/>
      <c r="AQ330" s="23"/>
      <c r="AR330" s="23"/>
      <c r="AS330" s="23"/>
      <c r="AT330" s="23"/>
      <c r="AU330" s="27" t="s">
        <v>160</v>
      </c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</row>
  </sheetData>
  <mergeCells count="2515">
    <mergeCell ref="BE314:BL314"/>
    <mergeCell ref="AW313:BD313"/>
    <mergeCell ref="BE313:BL313"/>
    <mergeCell ref="A314:F314"/>
    <mergeCell ref="G314:S314"/>
    <mergeCell ref="T314:Y314"/>
    <mergeCell ref="Z314:AD314"/>
    <mergeCell ref="AE314:AJ314"/>
    <mergeCell ref="AK314:AP314"/>
    <mergeCell ref="AQ314:AV314"/>
    <mergeCell ref="AW314:BD314"/>
    <mergeCell ref="AQ312:AV312"/>
    <mergeCell ref="AW312:BD312"/>
    <mergeCell ref="BE312:BL312"/>
    <mergeCell ref="A313:F313"/>
    <mergeCell ref="G313:S313"/>
    <mergeCell ref="T313:Y313"/>
    <mergeCell ref="Z313:AD313"/>
    <mergeCell ref="AE313:AJ313"/>
    <mergeCell ref="AK313:AP313"/>
    <mergeCell ref="AQ313:AV313"/>
    <mergeCell ref="A312:F312"/>
    <mergeCell ref="G312:S312"/>
    <mergeCell ref="T312:Y312"/>
    <mergeCell ref="Z312:AD312"/>
    <mergeCell ref="AE312:AJ312"/>
    <mergeCell ref="AK312:AP312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W311:BD311"/>
    <mergeCell ref="BE311:BL311"/>
    <mergeCell ref="AW309:BD309"/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W310:BD310"/>
    <mergeCell ref="AQ308:AV308"/>
    <mergeCell ref="AW308:BD308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308:F308"/>
    <mergeCell ref="G308:S308"/>
    <mergeCell ref="T308:Y308"/>
    <mergeCell ref="Z308:AD308"/>
    <mergeCell ref="AE308:AJ308"/>
    <mergeCell ref="AK308:AP308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BE307:BL307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AQ304:AV304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K303:AP303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E302:AJ302"/>
    <mergeCell ref="AK302:AP302"/>
    <mergeCell ref="AQ302:AV302"/>
    <mergeCell ref="AW302:BD302"/>
    <mergeCell ref="BE302:BL302"/>
    <mergeCell ref="A303:F303"/>
    <mergeCell ref="G303:S303"/>
    <mergeCell ref="T303:Y303"/>
    <mergeCell ref="Z303:AD303"/>
    <mergeCell ref="AE303:AJ303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T280:AW280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BB270:BF270"/>
    <mergeCell ref="BG270:BL270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2:BF262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T259:Y259"/>
    <mergeCell ref="Z259:AD259"/>
    <mergeCell ref="AE259:AJ259"/>
    <mergeCell ref="AK259:AP259"/>
    <mergeCell ref="AQ259:AV259"/>
    <mergeCell ref="AW259:BA259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A216:BC216"/>
    <mergeCell ref="BD216:BF216"/>
    <mergeCell ref="BG216:BI216"/>
    <mergeCell ref="BJ216:BL216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A212:C212"/>
    <mergeCell ref="D212:V212"/>
    <mergeCell ref="W212:Y212"/>
    <mergeCell ref="Z212:AB212"/>
    <mergeCell ref="AC212:AE212"/>
    <mergeCell ref="AF212:AH212"/>
    <mergeCell ref="AU211:AW211"/>
    <mergeCell ref="AX211:AZ211"/>
    <mergeCell ref="BA211:BC211"/>
    <mergeCell ref="BD211:BF211"/>
    <mergeCell ref="BG211:BI211"/>
    <mergeCell ref="BJ211:BL211"/>
    <mergeCell ref="AC211:AE211"/>
    <mergeCell ref="AF211:AH211"/>
    <mergeCell ref="AI211:AK211"/>
    <mergeCell ref="AL211:AN211"/>
    <mergeCell ref="AO211:AQ211"/>
    <mergeCell ref="AR211:AT211"/>
    <mergeCell ref="AT201:AX201"/>
    <mergeCell ref="AY201:BC201"/>
    <mergeCell ref="BD201:BH201"/>
    <mergeCell ref="BI201:BM201"/>
    <mergeCell ref="BN201:BR201"/>
    <mergeCell ref="A201:T201"/>
    <mergeCell ref="U201:Y201"/>
    <mergeCell ref="Z201:AD201"/>
    <mergeCell ref="AE201:AI201"/>
    <mergeCell ref="AJ201:AN201"/>
    <mergeCell ref="AO201:AS201"/>
    <mergeCell ref="AO200:AS200"/>
    <mergeCell ref="AT200:AX200"/>
    <mergeCell ref="AY200:BC200"/>
    <mergeCell ref="BD200:BH200"/>
    <mergeCell ref="BI200:BM200"/>
    <mergeCell ref="BN200:BR200"/>
    <mergeCell ref="AT199:AX199"/>
    <mergeCell ref="AY199:BC199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199:T199"/>
    <mergeCell ref="U199:Y199"/>
    <mergeCell ref="Z199:AD199"/>
    <mergeCell ref="AE199:AI199"/>
    <mergeCell ref="AJ199:AN199"/>
    <mergeCell ref="AO199:AS199"/>
    <mergeCell ref="AO198:AS198"/>
    <mergeCell ref="AT198:AX198"/>
    <mergeCell ref="AY198:BC198"/>
    <mergeCell ref="BD198:BH198"/>
    <mergeCell ref="BI198:BM198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AT196:AX196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N193:BR193"/>
    <mergeCell ref="A194:T194"/>
    <mergeCell ref="U194:Y194"/>
    <mergeCell ref="Z194:AD194"/>
    <mergeCell ref="AE194:AI194"/>
    <mergeCell ref="AJ194:AN194"/>
    <mergeCell ref="AO194:AS194"/>
    <mergeCell ref="AT194:AX194"/>
    <mergeCell ref="AY194:BC194"/>
    <mergeCell ref="BD194:BH194"/>
    <mergeCell ref="A193:T193"/>
    <mergeCell ref="U193:Y193"/>
    <mergeCell ref="Z193:AD193"/>
    <mergeCell ref="AE193:AI193"/>
    <mergeCell ref="AJ193:AN193"/>
    <mergeCell ref="AO193:AS193"/>
    <mergeCell ref="AP184:AT184"/>
    <mergeCell ref="AU184:AY184"/>
    <mergeCell ref="AZ184:BD184"/>
    <mergeCell ref="BE184:BI184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170:C170"/>
    <mergeCell ref="D170:P170"/>
    <mergeCell ref="Q170:U170"/>
    <mergeCell ref="V170:AE170"/>
    <mergeCell ref="AF170:AJ170"/>
    <mergeCell ref="AK170:AO170"/>
    <mergeCell ref="A169:C169"/>
    <mergeCell ref="D169:P169"/>
    <mergeCell ref="Q169:U169"/>
    <mergeCell ref="V169:AE169"/>
    <mergeCell ref="AF169:AJ169"/>
    <mergeCell ref="AK169:AO169"/>
    <mergeCell ref="BT161:BX161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136:C136"/>
    <mergeCell ref="D136:T136"/>
    <mergeCell ref="U136:Y136"/>
    <mergeCell ref="Z136:AD136"/>
    <mergeCell ref="AE136:AI136"/>
    <mergeCell ref="AJ136:AN136"/>
    <mergeCell ref="AO136:AS136"/>
    <mergeCell ref="BB127:BF127"/>
    <mergeCell ref="BG127:BK127"/>
    <mergeCell ref="BL127:BP127"/>
    <mergeCell ref="BQ127:BT127"/>
    <mergeCell ref="BU127:BY127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C94:AG94"/>
    <mergeCell ref="AH94:AL94"/>
    <mergeCell ref="AM94:AQ94"/>
    <mergeCell ref="AR94:AV94"/>
    <mergeCell ref="AW94:BA94"/>
    <mergeCell ref="BB94:BF94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B76:BF76"/>
    <mergeCell ref="BG76:BK76"/>
    <mergeCell ref="BL76:BP76"/>
    <mergeCell ref="BQ76:BT76"/>
    <mergeCell ref="BU76:BY76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9:AA329"/>
    <mergeCell ref="AH329:AP329"/>
    <mergeCell ref="AU329:BF329"/>
    <mergeCell ref="AH330:AP330"/>
    <mergeCell ref="AU330:BF330"/>
    <mergeCell ref="A31:D31"/>
    <mergeCell ref="E31:T31"/>
    <mergeCell ref="U31:Y31"/>
    <mergeCell ref="Z31:AD31"/>
    <mergeCell ref="AE31:AH31"/>
    <mergeCell ref="A322:BL322"/>
    <mergeCell ref="A326:AA326"/>
    <mergeCell ref="AH326:AP326"/>
    <mergeCell ref="AU326:BF326"/>
    <mergeCell ref="AH327:AP327"/>
    <mergeCell ref="AU327:BF327"/>
    <mergeCell ref="AW301:BD301"/>
    <mergeCell ref="BE301:BL301"/>
    <mergeCell ref="A316:BL316"/>
    <mergeCell ref="A317:BL317"/>
    <mergeCell ref="A320:BL320"/>
    <mergeCell ref="A321:BL321"/>
    <mergeCell ref="A302:F302"/>
    <mergeCell ref="G302:S302"/>
    <mergeCell ref="T302:Y302"/>
    <mergeCell ref="Z302:AD302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300:F300"/>
    <mergeCell ref="G300:S300"/>
    <mergeCell ref="T300:Y300"/>
    <mergeCell ref="Z300:AD300"/>
    <mergeCell ref="AE300:AJ300"/>
    <mergeCell ref="AK300:AP300"/>
    <mergeCell ref="BE297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BE299:BL299"/>
    <mergeCell ref="A295:BL295"/>
    <mergeCell ref="A296:BL296"/>
    <mergeCell ref="A297:F298"/>
    <mergeCell ref="G297:S298"/>
    <mergeCell ref="T297:Y298"/>
    <mergeCell ref="Z297:AD298"/>
    <mergeCell ref="AE297:AJ298"/>
    <mergeCell ref="AK297:AP298"/>
    <mergeCell ref="AQ297:AV298"/>
    <mergeCell ref="AW297:BD298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T275:AW276"/>
    <mergeCell ref="AX275:BG275"/>
    <mergeCell ref="BH275:BL276"/>
    <mergeCell ref="Z276:AD276"/>
    <mergeCell ref="AE276:AI276"/>
    <mergeCell ref="AX276:BB276"/>
    <mergeCell ref="BC276:BG276"/>
    <mergeCell ref="A273:BL273"/>
    <mergeCell ref="A274:F276"/>
    <mergeCell ref="G274:P276"/>
    <mergeCell ref="Q274:AN274"/>
    <mergeCell ref="AO274:BL274"/>
    <mergeCell ref="Q275:U276"/>
    <mergeCell ref="V275:Y276"/>
    <mergeCell ref="Z275:AI275"/>
    <mergeCell ref="AJ275:AN276"/>
    <mergeCell ref="AO275:AS276"/>
    <mergeCell ref="AK257:AP257"/>
    <mergeCell ref="AQ257:AV257"/>
    <mergeCell ref="AW257:BA257"/>
    <mergeCell ref="BB257:BF257"/>
    <mergeCell ref="BG257:BL257"/>
    <mergeCell ref="A272:BL272"/>
    <mergeCell ref="BB258:BF258"/>
    <mergeCell ref="BG258:BL258"/>
    <mergeCell ref="A259:F259"/>
    <mergeCell ref="G259:S259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Q253:AV254"/>
    <mergeCell ref="AW253:BF253"/>
    <mergeCell ref="BG253:BL254"/>
    <mergeCell ref="AW254:BA254"/>
    <mergeCell ref="BB254:BF254"/>
    <mergeCell ref="A255:F255"/>
    <mergeCell ref="G255:S255"/>
    <mergeCell ref="T255:Y255"/>
    <mergeCell ref="Z255:AD255"/>
    <mergeCell ref="AE255:AJ255"/>
    <mergeCell ref="A253:F254"/>
    <mergeCell ref="G253:S254"/>
    <mergeCell ref="T253:Y254"/>
    <mergeCell ref="Z253:AD254"/>
    <mergeCell ref="AE253:AJ254"/>
    <mergeCell ref="AK253:AP254"/>
    <mergeCell ref="BP243:BS243"/>
    <mergeCell ref="A246:BL246"/>
    <mergeCell ref="A247:BL247"/>
    <mergeCell ref="A250:BL250"/>
    <mergeCell ref="A251:BL251"/>
    <mergeCell ref="A252:BL252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BP241:BS241"/>
    <mergeCell ref="A242:M242"/>
    <mergeCell ref="N242:U242"/>
    <mergeCell ref="V242:Z242"/>
    <mergeCell ref="AA242:AE242"/>
    <mergeCell ref="AF242:AI242"/>
    <mergeCell ref="AJ242:AN242"/>
    <mergeCell ref="AO242:AR242"/>
    <mergeCell ref="AS242:AW242"/>
    <mergeCell ref="AX242:BA242"/>
    <mergeCell ref="AO241:AR241"/>
    <mergeCell ref="AS241:AW241"/>
    <mergeCell ref="AX241:BA241"/>
    <mergeCell ref="BB241:BF241"/>
    <mergeCell ref="BG241:BJ241"/>
    <mergeCell ref="BK241:BO241"/>
    <mergeCell ref="BB240:BF240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AA240:AE240"/>
    <mergeCell ref="AF240:AI240"/>
    <mergeCell ref="AJ240:AN240"/>
    <mergeCell ref="AO240:AR240"/>
    <mergeCell ref="AS240:AW240"/>
    <mergeCell ref="AX240:BA240"/>
    <mergeCell ref="A237:BL237"/>
    <mergeCell ref="A238:BM238"/>
    <mergeCell ref="A239:M240"/>
    <mergeCell ref="N239:U240"/>
    <mergeCell ref="V239:Z240"/>
    <mergeCell ref="AA239:AI239"/>
    <mergeCell ref="AJ239:AR239"/>
    <mergeCell ref="AS239:BA239"/>
    <mergeCell ref="BB239:BJ239"/>
    <mergeCell ref="BK239:BS239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228:BL228"/>
    <mergeCell ref="A229:BD229"/>
    <mergeCell ref="A230:F231"/>
    <mergeCell ref="G230:S231"/>
    <mergeCell ref="T230:Z231"/>
    <mergeCell ref="AA230:AO230"/>
    <mergeCell ref="AP230:BD230"/>
    <mergeCell ref="AA231:AE231"/>
    <mergeCell ref="AF231:AJ231"/>
    <mergeCell ref="AK231:AO231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23:AT223"/>
    <mergeCell ref="AU223:AY223"/>
    <mergeCell ref="AZ223:BD223"/>
    <mergeCell ref="BE223:BI223"/>
    <mergeCell ref="BJ223:BN223"/>
    <mergeCell ref="BO223:BS223"/>
    <mergeCell ref="A221:BS221"/>
    <mergeCell ref="A222:F223"/>
    <mergeCell ref="G222:S223"/>
    <mergeCell ref="T222:Z223"/>
    <mergeCell ref="AA222:AO222"/>
    <mergeCell ref="AP222:BD222"/>
    <mergeCell ref="BE222:BS222"/>
    <mergeCell ref="AA223:AE223"/>
    <mergeCell ref="AF223:AJ223"/>
    <mergeCell ref="AK223:AO223"/>
    <mergeCell ref="BA210:BC210"/>
    <mergeCell ref="BD210:BF210"/>
    <mergeCell ref="BG210:BI210"/>
    <mergeCell ref="BJ210:BL210"/>
    <mergeCell ref="A219:BL219"/>
    <mergeCell ref="A220:BS220"/>
    <mergeCell ref="A211:C211"/>
    <mergeCell ref="D211:V211"/>
    <mergeCell ref="W211:Y211"/>
    <mergeCell ref="Z211:AB211"/>
    <mergeCell ref="AI210:AK210"/>
    <mergeCell ref="AL210:AN210"/>
    <mergeCell ref="AO210:AQ210"/>
    <mergeCell ref="AR210:AT210"/>
    <mergeCell ref="AU210:AW210"/>
    <mergeCell ref="AX210:AZ210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A208:C208"/>
    <mergeCell ref="D208:V208"/>
    <mergeCell ref="W208:Y208"/>
    <mergeCell ref="Z208:AB208"/>
    <mergeCell ref="AC208:AE208"/>
    <mergeCell ref="AF208:AH208"/>
    <mergeCell ref="BJ206:BL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BG205:BL205"/>
    <mergeCell ref="W206:AB206"/>
    <mergeCell ref="AC206:AH206"/>
    <mergeCell ref="AI206:AN206"/>
    <mergeCell ref="AO206:AT206"/>
    <mergeCell ref="AU206:AW207"/>
    <mergeCell ref="AX206:AZ207"/>
    <mergeCell ref="BA206:BC207"/>
    <mergeCell ref="BD206:BF207"/>
    <mergeCell ref="BG206:BI207"/>
    <mergeCell ref="A205:C207"/>
    <mergeCell ref="D205:V207"/>
    <mergeCell ref="W205:AH205"/>
    <mergeCell ref="AI205:AT205"/>
    <mergeCell ref="AU205:AZ205"/>
    <mergeCell ref="BA205:BF205"/>
    <mergeCell ref="AT192:AX192"/>
    <mergeCell ref="AY192:BC192"/>
    <mergeCell ref="BD192:BH192"/>
    <mergeCell ref="BI192:BM192"/>
    <mergeCell ref="BN192:BR192"/>
    <mergeCell ref="A204:BL204"/>
    <mergeCell ref="AT193:AX193"/>
    <mergeCell ref="AY193:BC193"/>
    <mergeCell ref="BD193:BH193"/>
    <mergeCell ref="BI193:BM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P168:AT168"/>
    <mergeCell ref="AU168:AY168"/>
    <mergeCell ref="AZ168:BD168"/>
    <mergeCell ref="BE168:BI168"/>
    <mergeCell ref="A186:BL186"/>
    <mergeCell ref="A187:BR187"/>
    <mergeCell ref="AP169:AT169"/>
    <mergeCell ref="AU169:AY169"/>
    <mergeCell ref="AZ169:BD169"/>
    <mergeCell ref="BE169:BI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BT145:BX145"/>
    <mergeCell ref="A163:BL163"/>
    <mergeCell ref="A164:C165"/>
    <mergeCell ref="D164:P165"/>
    <mergeCell ref="Q164:U165"/>
    <mergeCell ref="V164:AE165"/>
    <mergeCell ref="AF164:AT164"/>
    <mergeCell ref="AU164:BI164"/>
    <mergeCell ref="AF165:AJ165"/>
    <mergeCell ref="AK165:AO16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35:AS135"/>
    <mergeCell ref="AT135:AX135"/>
    <mergeCell ref="AY135:BC135"/>
    <mergeCell ref="BD135:BH135"/>
    <mergeCell ref="A139:BL139"/>
    <mergeCell ref="A140:BL140"/>
    <mergeCell ref="AT136:AX136"/>
    <mergeCell ref="AY136:BC136"/>
    <mergeCell ref="BD136:BH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BQ126:BT126"/>
    <mergeCell ref="BU126:BY126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2:AV92"/>
    <mergeCell ref="AW92:BA92"/>
    <mergeCell ref="BB92:BF92"/>
    <mergeCell ref="BG92:BK92"/>
    <mergeCell ref="A110:BL110"/>
    <mergeCell ref="A111:BK111"/>
    <mergeCell ref="BG93:BK93"/>
    <mergeCell ref="A94:D94"/>
    <mergeCell ref="E94:W94"/>
    <mergeCell ref="X94:AB94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90:D90"/>
    <mergeCell ref="E90:W90"/>
    <mergeCell ref="X90:AB90"/>
    <mergeCell ref="AC90:AG90"/>
    <mergeCell ref="AH90:AL90"/>
    <mergeCell ref="AM90:AQ90"/>
    <mergeCell ref="AH89:AL89"/>
    <mergeCell ref="AM89:AQ89"/>
    <mergeCell ref="AR89:AV89"/>
    <mergeCell ref="AW89:BA89"/>
    <mergeCell ref="BB89:BF89"/>
    <mergeCell ref="BG89:BK89"/>
    <mergeCell ref="BQ84:BT84"/>
    <mergeCell ref="BU84:BY84"/>
    <mergeCell ref="A86:BL86"/>
    <mergeCell ref="A87:BK87"/>
    <mergeCell ref="A88:D89"/>
    <mergeCell ref="E88:W89"/>
    <mergeCell ref="X88:AQ88"/>
    <mergeCell ref="AR88:BK88"/>
    <mergeCell ref="X89:AB89"/>
    <mergeCell ref="AC89:AG89"/>
    <mergeCell ref="AN84:AR84"/>
    <mergeCell ref="AS84:AW84"/>
    <mergeCell ref="AX84:BA84"/>
    <mergeCell ref="BB84:BF84"/>
    <mergeCell ref="BG84:BK84"/>
    <mergeCell ref="BL84:BP84"/>
    <mergeCell ref="A84:E84"/>
    <mergeCell ref="F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N83:AR83"/>
    <mergeCell ref="AS83:AW83"/>
    <mergeCell ref="AN82:AR82"/>
    <mergeCell ref="AS82:AW82"/>
    <mergeCell ref="AX82:BA82"/>
    <mergeCell ref="BB82:BF82"/>
    <mergeCell ref="BG82:BK82"/>
    <mergeCell ref="BL82:BP82"/>
    <mergeCell ref="BG81:BK81"/>
    <mergeCell ref="BL81:BP81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E81:AH81"/>
    <mergeCell ref="AI81:AM81"/>
    <mergeCell ref="AN81:AR81"/>
    <mergeCell ref="AS81:AW81"/>
    <mergeCell ref="AX81:BA81"/>
    <mergeCell ref="BB81:BF81"/>
    <mergeCell ref="BU60:BY60"/>
    <mergeCell ref="A78:BL78"/>
    <mergeCell ref="A79:BY79"/>
    <mergeCell ref="A80:E81"/>
    <mergeCell ref="F80:T81"/>
    <mergeCell ref="U80:AM80"/>
    <mergeCell ref="AN80:BF80"/>
    <mergeCell ref="BG80:BY80"/>
    <mergeCell ref="U81:Y81"/>
    <mergeCell ref="Z81:AD8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:A127 A135:A136 A210:A216">
    <cfRule type="cellIs" dxfId="3" priority="3" stopIfTrue="1" operator="equal">
      <formula>A125</formula>
    </cfRule>
  </conditionalFormatting>
  <conditionalFormatting sqref="A145:C161 A168:C184">
    <cfRule type="cellIs" dxfId="2" priority="1" stopIfTrue="1" operator="equal">
      <formula>A144</formula>
    </cfRule>
    <cfRule type="cellIs" dxfId="1" priority="2" stopIfTrue="1" operator="equal">
      <formula>0</formula>
    </cfRule>
  </conditionalFormatting>
  <conditionalFormatting sqref="A137">
    <cfRule type="cellIs" dxfId="0" priority="5" stopIfTrue="1" operator="equal">
      <formula>A135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КПК0211021</vt:lpstr>
      <vt:lpstr>'Додаток2 КПК0211021'!Область_печати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2020-12-31T10:10:01Z</dcterms:modified>
</cp:coreProperties>
</file>