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4030" sheetId="6" r:id="rId1"/>
  </sheets>
  <definedNames>
    <definedName name="_xlnm.Print_Area" localSheetId="0">'Додаток2 КПК0214030'!$A$1:$BY$309</definedName>
  </definedNames>
  <calcPr calcId="125725"/>
</workbook>
</file>

<file path=xl/calcChain.xml><?xml version="1.0" encoding="utf-8"?>
<calcChain xmlns="http://schemas.openxmlformats.org/spreadsheetml/2006/main">
  <c r="BH279" i="6"/>
  <c r="AT279"/>
  <c r="AJ279"/>
  <c r="BH278"/>
  <c r="AT278"/>
  <c r="AJ278"/>
  <c r="BH277"/>
  <c r="AT277"/>
  <c r="AJ277"/>
  <c r="BH276"/>
  <c r="AT276"/>
  <c r="AJ276"/>
  <c r="BH275"/>
  <c r="AT275"/>
  <c r="AJ275"/>
  <c r="BH274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G260"/>
  <c r="AQ260"/>
  <c r="BG259"/>
  <c r="AQ259"/>
  <c r="BG258"/>
  <c r="AQ258"/>
  <c r="BG257"/>
  <c r="AQ257"/>
  <c r="BG256"/>
  <c r="AQ256"/>
  <c r="BG255"/>
  <c r="AQ255"/>
  <c r="BG254"/>
  <c r="AQ254"/>
  <c r="BG253"/>
  <c r="AQ253"/>
  <c r="BG252"/>
  <c r="AQ252"/>
  <c r="BG251"/>
  <c r="AQ251"/>
  <c r="BG250"/>
  <c r="AQ250"/>
  <c r="AZ230"/>
  <c r="AK230"/>
  <c r="BO222"/>
  <c r="AZ222"/>
  <c r="AK222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D118"/>
  <c r="AJ118"/>
  <c r="BD117"/>
  <c r="AJ117"/>
  <c r="BU109"/>
  <c r="BB109"/>
  <c r="AI109"/>
  <c r="BU108"/>
  <c r="BB108"/>
  <c r="AI108"/>
  <c r="BG99"/>
  <c r="AM99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G46"/>
  <c r="AM46"/>
  <c r="BG45"/>
  <c r="AM45"/>
  <c r="BG44"/>
  <c r="AM44"/>
  <c r="BG43"/>
  <c r="AM43"/>
  <c r="BG42"/>
  <c r="AM42"/>
  <c r="BG41"/>
  <c r="AM41"/>
  <c r="BG40"/>
  <c r="AM40"/>
  <c r="BU32"/>
  <c r="BB32"/>
  <c r="AI32"/>
  <c r="BU31"/>
  <c r="BB31"/>
  <c r="AI31"/>
  <c r="BU30"/>
  <c r="BB30"/>
  <c r="AI30"/>
  <c r="BU29"/>
  <c r="BB29"/>
  <c r="AI29"/>
  <c r="BU28"/>
  <c r="BB28"/>
  <c r="AI28"/>
  <c r="BU27"/>
  <c r="BB27"/>
  <c r="AI27"/>
  <c r="BU26"/>
  <c r="BB26"/>
  <c r="AI26"/>
</calcChain>
</file>

<file path=xl/sharedStrings.xml><?xml version="1.0" encoding="utf-8"?>
<sst xmlns="http://schemas.openxmlformats.org/spreadsheetml/2006/main" count="863" uniqueCount="293">
  <si>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</si>
  <si>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</si>
  <si>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</si>
  <si>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</si>
  <si>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</si>
  <si>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</si>
  <si>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</si>
  <si>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</si>
  <si>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</si>
  <si>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</si>
  <si>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</si>
  <si>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</si>
  <si>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</si>
  <si>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</si>
  <si>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</si>
  <si>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</si>
  <si>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</si>
  <si>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</si>
  <si>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</si>
  <si>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</si>
  <si>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</si>
  <si>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</si>
  <si>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</si>
  <si>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</si>
  <si>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</si>
  <si>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</si>
  <si>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</si>
  <si>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</si>
  <si>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</si>
  <si>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</si>
  <si>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</si>
  <si>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</si>
  <si>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</si>
  <si>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</si>
  <si>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</si>
  <si>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</si>
  <si>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</si>
  <si>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</si>
  <si>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</si>
  <si>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</si>
  <si>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</si>
  <si>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</si>
  <si>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</si>
  <si>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</si>
  <si>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</si>
  <si>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</si>
  <si>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</si>
  <si>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</si>
  <si>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</si>
  <si>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</si>
  <si>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</si>
  <si>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</si>
  <si>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</si>
  <si>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</si>
  <si>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</si>
  <si>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</si>
  <si>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</si>
  <si>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</si>
  <si>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</si>
  <si>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</si>
  <si>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</si>
  <si>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</si>
  <si>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</si>
  <si>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</si>
  <si>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</si>
  <si>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</si>
  <si>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</si>
  <si>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</si>
  <si>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</si>
  <si>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</si>
  <si>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</si>
  <si>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</si>
  <si>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</si>
  <si>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</si>
  <si>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</si>
  <si>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</si>
  <si>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</si>
  <si>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</si>
  <si>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</si>
  <si>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</si>
  <si>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</si>
  <si>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</si>
  <si>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</si>
  <si>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</si>
  <si>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</si>
  <si>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</si>
  <si>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</si>
  <si>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</si>
  <si>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</si>
  <si>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</si>
  <si>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</si>
  <si>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</si>
  <si>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</si>
  <si>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</si>
  <si>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</si>
  <si>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</si>
  <si>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</si>
  <si>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</si>
  <si>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</si>
  <si>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</si>
  <si>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</si>
  <si>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</si>
  <si>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</si>
  <si>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</si>
  <si>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</si>
  <si>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</si>
  <si>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</si>
  <si>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</si>
  <si>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</si>
  <si>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</si>
  <si>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</si>
  <si>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</si>
  <si>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</si>
  <si>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</si>
  <si>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</si>
  <si>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</si>
  <si>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</si>
  <si>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</si>
  <si>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</si>
  <si>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</si>
  <si>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</si>
  <si>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</si>
  <si>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</si>
  <si>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</si>
  <si>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</si>
  <si>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</si>
  <si>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</si>
  <si>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</si>
  <si>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</si>
  <si>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</si>
  <si>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</si>
  <si>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</si>
  <si>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</si>
  <si>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</si>
  <si>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</si>
  <si>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</si>
  <si>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</si>
  <si>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</si>
  <si>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</si>
  <si>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</si>
  <si>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</si>
  <si>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</si>
  <si>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</si>
  <si>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</si>
  <si>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</si>
  <si>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</si>
  <si>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</si>
  <si>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</si>
  <si>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</si>
  <si>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</si>
  <si>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</si>
  <si>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</si>
  <si>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</si>
  <si>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</si>
  <si>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</si>
  <si>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</si>
  <si>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</si>
  <si>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</si>
  <si>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</si>
  <si>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</si>
  <si>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</si>
  <si>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</si>
  <si>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</si>
  <si>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</si>
  <si>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</si>
  <si>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</si>
  <si>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</si>
  <si>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</si>
  <si>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</si>
  <si>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</si>
  <si>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</si>
  <si>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</si>
  <si>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</si>
  <si>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</si>
  <si>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</si>
  <si>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</si>
  <si>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</si>
  <si>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</si>
  <si>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</si>
  <si>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</si>
  <si>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</si>
  <si>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</si>
  <si>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</si>
  <si>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</si>
  <si>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</si>
  <si>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</si>
  <si>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</si>
  <si>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</si>
  <si>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</si>
  <si>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контроль.</t>
  </si>
  <si>
    <t>затрат</t>
  </si>
  <si>
    <t>кількість установ (бібліотек),</t>
  </si>
  <si>
    <t>од.</t>
  </si>
  <si>
    <t>Звіт з мережі, штатам та контингентам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</si>
  <si>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</si>
  <si>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</si>
  <si>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</si>
  <si>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</si>
  <si>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</si>
  <si>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</si>
  <si>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</si>
  <si>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</si>
  <si>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</si>
  <si>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</si>
  <si>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</si>
  <si>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</si>
  <si>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</si>
  <si>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</si>
  <si>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</si>
  <si>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Розрахункові дані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</si>
  <si>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</si>
  <si>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</si>
  <si>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</si>
  <si>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</si>
  <si>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</si>
  <si>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</si>
  <si>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</si>
  <si>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Обов’язкові виплати, у тому числі:</t>
  </si>
  <si>
    <t>посадовий оклад</t>
  </si>
  <si>
    <t>тарифна ставка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</si>
  <si>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</si>
  <si>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</si>
  <si>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</si>
  <si>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</si>
  <si>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</si>
  <si>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</si>
  <si>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</si>
  <si>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</si>
  <si>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</si>
  <si>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</si>
  <si>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</si>
  <si>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</si>
  <si>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</si>
  <si>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</si>
  <si>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Попередня оплата за періодичні видання</t>
  </si>
  <si>
    <t>Заборгованість планується погашати щоквартально після надходження періодичних видань.</t>
  </si>
  <si>
    <t>На  2021 рік на утримання бібліотек плануються кошти в сумі 1069,1 тис.грн. грн., в тому числі:_x000D_
- на заробітну плату з нарахуваннями - 896,5  тис. грн.;_x000D_
- на придбання канцелярских, господарчих товарів, папіру, меблів - 80,5 тис. грн.;_x000D_
- на оплату послуг - 40,62 тис. грн.;_x000D_
- на оплату комунальних послуг та енергоносіїв - 48,66  грн._x000D_
- інші видатки - 2,8 тис.грн.</t>
  </si>
  <si>
    <t>За 2019 рік на утримання бібліотек було використано коштів а сумі 560 947 грн., в тому числі:_x000D_
- на заробітну плату з нарахуваннями - 482 688 грн.;  _x000D_
- на придбання канцелярских, господарчих товарів, папіру, меблів - 32 753 грн.;_x000D_
- на оплату послуг - 14 387 грн.;_x000D_
- на оплату комунальних послуг та енергоносіїв - 29 056 грн._x000D_
- інші видатки - 2063 грн._x000D_
_x000D_
На  2020 рік на утримання бібліотек заплановано  коштів а сумі 801 464 грн., в тому числі:_x000D_
- на заробітну плату з нарахуваннями - 685 991 грн.;_x000D_
- на придбання канцелярских, господарчих товарів, папіру, меблів - 44 281 грн.;_x000D_
- на оплату послуг - 18 150 грн.;_x000D_
- на оплату комунальних послуг та енергоносіїв - 50 742  грн._x000D_
- інші видатки - 2 300 грн.</t>
  </si>
  <si>
    <t>На 2021 рік за рахунок спеціального фонду плануються видатки  на поповнення бібліотечних фондів та підписку періодичних видань на загальну суму 94,1 тис.грн. та на придбання ком*ютерної техніки на загальну суму 85,8 тис.грн.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</si>
  <si>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</si>
  <si>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</si>
  <si>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Україні",Закон України "Про культуру",   Наказ Міністерства фінансів та Міністерства культури  України 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</si>
  <si>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</si>
  <si>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</si>
  <si>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</si>
  <si>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</si>
  <si>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</si>
  <si>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</si>
  <si>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</si>
  <si>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</si>
  <si>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</si>
  <si>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</si>
  <si>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</si>
  <si>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</si>
  <si>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</si>
  <si>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</si>
  <si>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</si>
  <si>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</si>
  <si>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</si>
  <si>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</si>
  <si>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</si>
  <si>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</si>
  <si>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</si>
  <si>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</si>
  <si>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</si>
  <si>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</si>
  <si>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</si>
  <si>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</si>
  <si>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</si>
  <si>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</si>
  <si>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</si>
  <si>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</si>
  <si>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</si>
  <si>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</si>
  <si>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</si>
  <si>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</si>
  <si>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</si>
  <si>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</si>
  <si>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</si>
  <si>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</si>
  <si>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</si>
  <si>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</si>
  <si>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</si>
  <si>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</si>
  <si>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</si>
  <si>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</si>
  <si>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</si>
  <si>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(0)(2)(1)(4)(0)(3)(0)</t>
  </si>
  <si>
    <t>(4)(0)(3)(0)</t>
  </si>
  <si>
    <t>(0)(8)(2)(4)</t>
  </si>
  <si>
    <t>Забезпечення діяльності бібліотек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</si>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</sst>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0"/>
  <sheetViews>
    <sheetView tabSelected="1" topLeftCell="A302" zoomScaleNormal="100" workbookViewId="0">
      <selection activeCell="A305" sqref="A305:XFD30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0" t="s">
        <v>115</v>
      </c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</row>
    <row r="2" spans="1:79" ht="14.25" customHeight="1">
      <c r="A2" s="131" t="s">
        <v>274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</row>
    <row r="4" spans="1:79" ht="42.75" customHeight="1">
      <c r="A4" s="11" t="s">
        <v>159</v>
      </c>
      <c r="B4" s="128" t="s">
        <v>243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122" t="s">
        <v>242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8"/>
      <c r="AT4" s="124" t="s">
        <v>248</v>
      </c>
      <c r="AU4" s="122"/>
      <c r="AV4" s="122"/>
      <c r="AW4" s="122"/>
      <c r="AX4" s="122"/>
      <c r="AY4" s="122"/>
      <c r="AZ4" s="122"/>
      <c r="BA4" s="122"/>
      <c r="BB4" s="14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25" t="s">
        <v>161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157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ht="42.75" customHeight="1">
      <c r="A6" s="11" t="s">
        <v>162</v>
      </c>
      <c r="B6" s="128" t="s">
        <v>291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8"/>
      <c r="AH6" s="122" t="s">
        <v>292</v>
      </c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4"/>
      <c r="BC6" s="124" t="s">
        <v>248</v>
      </c>
      <c r="BD6" s="122"/>
      <c r="BE6" s="122"/>
      <c r="BF6" s="122"/>
      <c r="BG6" s="122"/>
      <c r="BH6" s="122"/>
      <c r="BI6" s="122"/>
      <c r="BJ6" s="122"/>
      <c r="BK6" s="14"/>
      <c r="BL6" s="12"/>
      <c r="BM6" s="15"/>
      <c r="BN6" s="15"/>
      <c r="BO6" s="15"/>
      <c r="BP6" s="14"/>
      <c r="BQ6" s="14"/>
      <c r="BR6" s="14"/>
      <c r="BS6" s="14"/>
      <c r="BT6" s="14"/>
      <c r="BU6" s="14"/>
      <c r="BV6" s="14"/>
      <c r="BW6" s="14"/>
    </row>
    <row r="7" spans="1:79" ht="24" customHeight="1">
      <c r="A7" s="129" t="s">
        <v>155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7"/>
      <c r="AH7" s="125" t="s">
        <v>163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3"/>
      <c r="BC7" s="125" t="s">
        <v>157</v>
      </c>
      <c r="BD7" s="125"/>
      <c r="BE7" s="125"/>
      <c r="BF7" s="125"/>
      <c r="BG7" s="125"/>
      <c r="BH7" s="125"/>
      <c r="BI7" s="125"/>
      <c r="BJ7" s="125"/>
      <c r="BK7" s="20"/>
      <c r="BL7" s="13"/>
      <c r="BM7" s="15"/>
      <c r="BN7" s="15"/>
      <c r="BO7" s="15"/>
      <c r="BP7" s="13"/>
      <c r="BQ7" s="13"/>
      <c r="BR7" s="13"/>
      <c r="BS7" s="13"/>
      <c r="BT7" s="13"/>
      <c r="BU7" s="13"/>
      <c r="BV7" s="13"/>
      <c r="BW7" s="13"/>
    </row>
    <row r="8" spans="1:79" ht="14.25" customHeight="1">
      <c r="A8" s="11" t="s">
        <v>164</v>
      </c>
      <c r="B8" s="122" t="s">
        <v>287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N8" s="122" t="s">
        <v>288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4"/>
      <c r="AA8" s="122" t="s">
        <v>289</v>
      </c>
      <c r="AB8" s="122"/>
      <c r="AC8" s="122"/>
      <c r="AD8" s="122"/>
      <c r="AE8" s="122"/>
      <c r="AF8" s="122"/>
      <c r="AG8" s="122"/>
      <c r="AH8" s="122"/>
      <c r="AI8" s="122"/>
      <c r="AJ8" s="14"/>
      <c r="AK8" s="123" t="s">
        <v>290</v>
      </c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9"/>
      <c r="BL8" s="124" t="s">
        <v>249</v>
      </c>
      <c r="BM8" s="122"/>
      <c r="BN8" s="122"/>
      <c r="BO8" s="122"/>
      <c r="BP8" s="122"/>
      <c r="BQ8" s="122"/>
      <c r="BR8" s="122"/>
      <c r="BS8" s="122"/>
      <c r="BT8" s="14"/>
      <c r="BU8" s="14"/>
      <c r="BV8" s="14"/>
      <c r="BW8" s="14"/>
      <c r="BX8" s="14"/>
      <c r="BY8" s="14"/>
      <c r="BZ8" s="14"/>
      <c r="CA8" s="14"/>
    </row>
    <row r="9" spans="1:79" ht="25.5" customHeight="1">
      <c r="B9" s="125" t="s">
        <v>165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N9" s="125" t="s">
        <v>167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3"/>
      <c r="AA9" s="126" t="s">
        <v>168</v>
      </c>
      <c r="AB9" s="126"/>
      <c r="AC9" s="126"/>
      <c r="AD9" s="126"/>
      <c r="AE9" s="126"/>
      <c r="AF9" s="126"/>
      <c r="AG9" s="126"/>
      <c r="AH9" s="126"/>
      <c r="AI9" s="126"/>
      <c r="AJ9" s="13"/>
      <c r="AK9" s="127" t="s">
        <v>166</v>
      </c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8"/>
      <c r="BL9" s="125" t="s">
        <v>158</v>
      </c>
      <c r="BM9" s="125"/>
      <c r="BN9" s="125"/>
      <c r="BO9" s="125"/>
      <c r="BP9" s="125"/>
      <c r="BQ9" s="125"/>
      <c r="BR9" s="125"/>
      <c r="BS9" s="125"/>
      <c r="BT9" s="13"/>
      <c r="BU9" s="13"/>
      <c r="BV9" s="13"/>
      <c r="BW9" s="13"/>
      <c r="BX9" s="13"/>
      <c r="BY9" s="13"/>
      <c r="BZ9" s="13"/>
      <c r="CA9" s="13"/>
    </row>
    <row r="10" spans="1:79" ht="14.25" customHeight="1">
      <c r="A10" s="65" t="s">
        <v>275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</row>
    <row r="11" spans="1:79" ht="14.25" customHeight="1">
      <c r="A11" s="65" t="s">
        <v>148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</row>
    <row r="12" spans="1:79" ht="15" customHeight="1">
      <c r="A12" s="62" t="s">
        <v>239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</row>
    <row r="13" spans="1:79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9" ht="15" customHeight="1">
      <c r="A14" s="121" t="s">
        <v>149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</row>
    <row r="15" spans="1:79" ht="30" customHeight="1">
      <c r="A15" s="62" t="s">
        <v>240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4.25" customHeight="1">
      <c r="A17" s="65" t="s">
        <v>150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</row>
    <row r="18" spans="1:79" ht="75" customHeight="1">
      <c r="A18" s="62" t="s">
        <v>241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4.25" customHeight="1">
      <c r="A19" s="65" t="s">
        <v>151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</row>
    <row r="20" spans="1:79" ht="14.25" customHeight="1">
      <c r="A20" s="117" t="s">
        <v>260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</row>
    <row r="21" spans="1:79" ht="15" customHeight="1">
      <c r="A21" s="69" t="s">
        <v>250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</row>
    <row r="22" spans="1:79" ht="23.1" customHeight="1">
      <c r="A22" s="83" t="s">
        <v>2</v>
      </c>
      <c r="B22" s="84"/>
      <c r="C22" s="84"/>
      <c r="D22" s="85"/>
      <c r="E22" s="83" t="s">
        <v>19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44" t="s">
        <v>251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 t="s">
        <v>254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 t="s">
        <v>261</v>
      </c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</row>
    <row r="23" spans="1:79" ht="54.75" customHeight="1">
      <c r="A23" s="86"/>
      <c r="B23" s="87"/>
      <c r="C23" s="87"/>
      <c r="D23" s="88"/>
      <c r="E23" s="86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78" t="s">
        <v>4</v>
      </c>
      <c r="V23" s="79"/>
      <c r="W23" s="79"/>
      <c r="X23" s="79"/>
      <c r="Y23" s="80"/>
      <c r="Z23" s="78" t="s">
        <v>3</v>
      </c>
      <c r="AA23" s="79"/>
      <c r="AB23" s="79"/>
      <c r="AC23" s="79"/>
      <c r="AD23" s="80"/>
      <c r="AE23" s="102" t="s">
        <v>116</v>
      </c>
      <c r="AF23" s="103"/>
      <c r="AG23" s="103"/>
      <c r="AH23" s="104"/>
      <c r="AI23" s="78" t="s">
        <v>5</v>
      </c>
      <c r="AJ23" s="79"/>
      <c r="AK23" s="79"/>
      <c r="AL23" s="79"/>
      <c r="AM23" s="80"/>
      <c r="AN23" s="78" t="s">
        <v>4</v>
      </c>
      <c r="AO23" s="79"/>
      <c r="AP23" s="79"/>
      <c r="AQ23" s="79"/>
      <c r="AR23" s="80"/>
      <c r="AS23" s="78" t="s">
        <v>3</v>
      </c>
      <c r="AT23" s="79"/>
      <c r="AU23" s="79"/>
      <c r="AV23" s="79"/>
      <c r="AW23" s="80"/>
      <c r="AX23" s="102" t="s">
        <v>116</v>
      </c>
      <c r="AY23" s="103"/>
      <c r="AZ23" s="103"/>
      <c r="BA23" s="104"/>
      <c r="BB23" s="78" t="s">
        <v>96</v>
      </c>
      <c r="BC23" s="79"/>
      <c r="BD23" s="79"/>
      <c r="BE23" s="79"/>
      <c r="BF23" s="80"/>
      <c r="BG23" s="78" t="s">
        <v>4</v>
      </c>
      <c r="BH23" s="79"/>
      <c r="BI23" s="79"/>
      <c r="BJ23" s="79"/>
      <c r="BK23" s="80"/>
      <c r="BL23" s="78" t="s">
        <v>3</v>
      </c>
      <c r="BM23" s="79"/>
      <c r="BN23" s="79"/>
      <c r="BO23" s="79"/>
      <c r="BP23" s="80"/>
      <c r="BQ23" s="102" t="s">
        <v>116</v>
      </c>
      <c r="BR23" s="103"/>
      <c r="BS23" s="103"/>
      <c r="BT23" s="104"/>
      <c r="BU23" s="78" t="s">
        <v>97</v>
      </c>
      <c r="BV23" s="79"/>
      <c r="BW23" s="79"/>
      <c r="BX23" s="79"/>
      <c r="BY23" s="80"/>
    </row>
    <row r="24" spans="1:79" ht="15" customHeight="1">
      <c r="A24" s="78">
        <v>1</v>
      </c>
      <c r="B24" s="79"/>
      <c r="C24" s="79"/>
      <c r="D24" s="80"/>
      <c r="E24" s="78">
        <v>2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8">
        <v>3</v>
      </c>
      <c r="V24" s="79"/>
      <c r="W24" s="79"/>
      <c r="X24" s="79"/>
      <c r="Y24" s="80"/>
      <c r="Z24" s="78">
        <v>4</v>
      </c>
      <c r="AA24" s="79"/>
      <c r="AB24" s="79"/>
      <c r="AC24" s="79"/>
      <c r="AD24" s="80"/>
      <c r="AE24" s="78">
        <v>5</v>
      </c>
      <c r="AF24" s="79"/>
      <c r="AG24" s="79"/>
      <c r="AH24" s="80"/>
      <c r="AI24" s="78">
        <v>6</v>
      </c>
      <c r="AJ24" s="79"/>
      <c r="AK24" s="79"/>
      <c r="AL24" s="79"/>
      <c r="AM24" s="80"/>
      <c r="AN24" s="78">
        <v>7</v>
      </c>
      <c r="AO24" s="79"/>
      <c r="AP24" s="79"/>
      <c r="AQ24" s="79"/>
      <c r="AR24" s="80"/>
      <c r="AS24" s="78">
        <v>8</v>
      </c>
      <c r="AT24" s="79"/>
      <c r="AU24" s="79"/>
      <c r="AV24" s="79"/>
      <c r="AW24" s="80"/>
      <c r="AX24" s="78">
        <v>9</v>
      </c>
      <c r="AY24" s="79"/>
      <c r="AZ24" s="79"/>
      <c r="BA24" s="80"/>
      <c r="BB24" s="78">
        <v>10</v>
      </c>
      <c r="BC24" s="79"/>
      <c r="BD24" s="79"/>
      <c r="BE24" s="79"/>
      <c r="BF24" s="80"/>
      <c r="BG24" s="78">
        <v>11</v>
      </c>
      <c r="BH24" s="79"/>
      <c r="BI24" s="79"/>
      <c r="BJ24" s="79"/>
      <c r="BK24" s="80"/>
      <c r="BL24" s="78">
        <v>12</v>
      </c>
      <c r="BM24" s="79"/>
      <c r="BN24" s="79"/>
      <c r="BO24" s="79"/>
      <c r="BP24" s="80"/>
      <c r="BQ24" s="78">
        <v>13</v>
      </c>
      <c r="BR24" s="79"/>
      <c r="BS24" s="79"/>
      <c r="BT24" s="80"/>
      <c r="BU24" s="78">
        <v>14</v>
      </c>
      <c r="BV24" s="79"/>
      <c r="BW24" s="79"/>
      <c r="BX24" s="79"/>
      <c r="BY24" s="80"/>
    </row>
    <row r="25" spans="1:79" ht="13.5" hidden="1" customHeight="1">
      <c r="A25" s="93" t="s">
        <v>56</v>
      </c>
      <c r="B25" s="94"/>
      <c r="C25" s="94"/>
      <c r="D25" s="95"/>
      <c r="E25" s="93" t="s">
        <v>57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18" t="s">
        <v>65</v>
      </c>
      <c r="V25" s="119"/>
      <c r="W25" s="119"/>
      <c r="X25" s="119"/>
      <c r="Y25" s="120"/>
      <c r="Z25" s="118" t="s">
        <v>66</v>
      </c>
      <c r="AA25" s="119"/>
      <c r="AB25" s="119"/>
      <c r="AC25" s="119"/>
      <c r="AD25" s="120"/>
      <c r="AE25" s="93" t="s">
        <v>91</v>
      </c>
      <c r="AF25" s="94"/>
      <c r="AG25" s="94"/>
      <c r="AH25" s="95"/>
      <c r="AI25" s="99" t="s">
        <v>170</v>
      </c>
      <c r="AJ25" s="100"/>
      <c r="AK25" s="100"/>
      <c r="AL25" s="100"/>
      <c r="AM25" s="101"/>
      <c r="AN25" s="93" t="s">
        <v>67</v>
      </c>
      <c r="AO25" s="94"/>
      <c r="AP25" s="94"/>
      <c r="AQ25" s="94"/>
      <c r="AR25" s="95"/>
      <c r="AS25" s="93" t="s">
        <v>68</v>
      </c>
      <c r="AT25" s="94"/>
      <c r="AU25" s="94"/>
      <c r="AV25" s="94"/>
      <c r="AW25" s="95"/>
      <c r="AX25" s="93" t="s">
        <v>92</v>
      </c>
      <c r="AY25" s="94"/>
      <c r="AZ25" s="94"/>
      <c r="BA25" s="95"/>
      <c r="BB25" s="99" t="s">
        <v>170</v>
      </c>
      <c r="BC25" s="100"/>
      <c r="BD25" s="100"/>
      <c r="BE25" s="100"/>
      <c r="BF25" s="101"/>
      <c r="BG25" s="93" t="s">
        <v>58</v>
      </c>
      <c r="BH25" s="94"/>
      <c r="BI25" s="94"/>
      <c r="BJ25" s="94"/>
      <c r="BK25" s="95"/>
      <c r="BL25" s="93" t="s">
        <v>59</v>
      </c>
      <c r="BM25" s="94"/>
      <c r="BN25" s="94"/>
      <c r="BO25" s="94"/>
      <c r="BP25" s="95"/>
      <c r="BQ25" s="93" t="s">
        <v>93</v>
      </c>
      <c r="BR25" s="94"/>
      <c r="BS25" s="94"/>
      <c r="BT25" s="95"/>
      <c r="BU25" s="99" t="s">
        <v>170</v>
      </c>
      <c r="BV25" s="100"/>
      <c r="BW25" s="100"/>
      <c r="BX25" s="100"/>
      <c r="BY25" s="101"/>
      <c r="CA25" t="s">
        <v>21</v>
      </c>
    </row>
    <row r="26" spans="1:79" s="24" customFormat="1" ht="12.75" customHeight="1">
      <c r="A26" s="38"/>
      <c r="B26" s="39"/>
      <c r="C26" s="39"/>
      <c r="D26" s="42"/>
      <c r="E26" s="25" t="s">
        <v>172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53">
        <v>560947</v>
      </c>
      <c r="V26" s="53"/>
      <c r="W26" s="53"/>
      <c r="X26" s="53"/>
      <c r="Y26" s="53"/>
      <c r="Z26" s="53" t="s">
        <v>173</v>
      </c>
      <c r="AA26" s="53"/>
      <c r="AB26" s="53"/>
      <c r="AC26" s="53"/>
      <c r="AD26" s="53"/>
      <c r="AE26" s="55" t="s">
        <v>173</v>
      </c>
      <c r="AF26" s="56"/>
      <c r="AG26" s="56"/>
      <c r="AH26" s="57"/>
      <c r="AI26" s="55">
        <f t="shared" ref="AI26:AI32" si="0">IF(ISNUMBER(U26),U26,0)+IF(ISNUMBER(Z26),Z26,0)</f>
        <v>560947</v>
      </c>
      <c r="AJ26" s="56"/>
      <c r="AK26" s="56"/>
      <c r="AL26" s="56"/>
      <c r="AM26" s="57"/>
      <c r="AN26" s="55">
        <v>801464</v>
      </c>
      <c r="AO26" s="56"/>
      <c r="AP26" s="56"/>
      <c r="AQ26" s="56"/>
      <c r="AR26" s="57"/>
      <c r="AS26" s="55" t="s">
        <v>173</v>
      </c>
      <c r="AT26" s="56"/>
      <c r="AU26" s="56"/>
      <c r="AV26" s="56"/>
      <c r="AW26" s="57"/>
      <c r="AX26" s="55" t="s">
        <v>173</v>
      </c>
      <c r="AY26" s="56"/>
      <c r="AZ26" s="56"/>
      <c r="BA26" s="57"/>
      <c r="BB26" s="55">
        <f t="shared" ref="BB26:BB32" si="1">IF(ISNUMBER(AN26),AN26,0)+IF(ISNUMBER(AS26),AS26,0)</f>
        <v>801464</v>
      </c>
      <c r="BC26" s="56"/>
      <c r="BD26" s="56"/>
      <c r="BE26" s="56"/>
      <c r="BF26" s="57"/>
      <c r="BG26" s="55">
        <v>1069057</v>
      </c>
      <c r="BH26" s="56"/>
      <c r="BI26" s="56"/>
      <c r="BJ26" s="56"/>
      <c r="BK26" s="57"/>
      <c r="BL26" s="55" t="s">
        <v>173</v>
      </c>
      <c r="BM26" s="56"/>
      <c r="BN26" s="56"/>
      <c r="BO26" s="56"/>
      <c r="BP26" s="57"/>
      <c r="BQ26" s="55" t="s">
        <v>173</v>
      </c>
      <c r="BR26" s="56"/>
      <c r="BS26" s="56"/>
      <c r="BT26" s="57"/>
      <c r="BU26" s="55">
        <f t="shared" ref="BU26:BU32" si="2">IF(ISNUMBER(BG26),BG26,0)+IF(ISNUMBER(BL26),BL26,0)</f>
        <v>1069057</v>
      </c>
      <c r="BV26" s="56"/>
      <c r="BW26" s="56"/>
      <c r="BX26" s="56"/>
      <c r="BY26" s="57"/>
      <c r="CA26" s="24" t="s">
        <v>22</v>
      </c>
    </row>
    <row r="27" spans="1:79" s="24" customFormat="1" ht="25.5" customHeight="1">
      <c r="A27" s="38"/>
      <c r="B27" s="39"/>
      <c r="C27" s="39"/>
      <c r="D27" s="42"/>
      <c r="E27" s="25" t="s">
        <v>174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  <c r="U27" s="53" t="s">
        <v>173</v>
      </c>
      <c r="V27" s="53"/>
      <c r="W27" s="53"/>
      <c r="X27" s="53"/>
      <c r="Y27" s="53"/>
      <c r="Z27" s="53">
        <v>10474</v>
      </c>
      <c r="AA27" s="53"/>
      <c r="AB27" s="53"/>
      <c r="AC27" s="53"/>
      <c r="AD27" s="53"/>
      <c r="AE27" s="55">
        <v>0</v>
      </c>
      <c r="AF27" s="56"/>
      <c r="AG27" s="56"/>
      <c r="AH27" s="57"/>
      <c r="AI27" s="55">
        <f t="shared" si="0"/>
        <v>10474</v>
      </c>
      <c r="AJ27" s="56"/>
      <c r="AK27" s="56"/>
      <c r="AL27" s="56"/>
      <c r="AM27" s="57"/>
      <c r="AN27" s="55" t="s">
        <v>173</v>
      </c>
      <c r="AO27" s="56"/>
      <c r="AP27" s="56"/>
      <c r="AQ27" s="56"/>
      <c r="AR27" s="57"/>
      <c r="AS27" s="55">
        <v>3020</v>
      </c>
      <c r="AT27" s="56"/>
      <c r="AU27" s="56"/>
      <c r="AV27" s="56"/>
      <c r="AW27" s="57"/>
      <c r="AX27" s="55">
        <v>0</v>
      </c>
      <c r="AY27" s="56"/>
      <c r="AZ27" s="56"/>
      <c r="BA27" s="57"/>
      <c r="BB27" s="55">
        <f t="shared" si="1"/>
        <v>3020</v>
      </c>
      <c r="BC27" s="56"/>
      <c r="BD27" s="56"/>
      <c r="BE27" s="56"/>
      <c r="BF27" s="57"/>
      <c r="BG27" s="55" t="s">
        <v>173</v>
      </c>
      <c r="BH27" s="56"/>
      <c r="BI27" s="56"/>
      <c r="BJ27" s="56"/>
      <c r="BK27" s="57"/>
      <c r="BL27" s="55">
        <v>0</v>
      </c>
      <c r="BM27" s="56"/>
      <c r="BN27" s="56"/>
      <c r="BO27" s="56"/>
      <c r="BP27" s="57"/>
      <c r="BQ27" s="55">
        <v>0</v>
      </c>
      <c r="BR27" s="56"/>
      <c r="BS27" s="56"/>
      <c r="BT27" s="57"/>
      <c r="BU27" s="55">
        <f t="shared" si="2"/>
        <v>0</v>
      </c>
      <c r="BV27" s="56"/>
      <c r="BW27" s="56"/>
      <c r="BX27" s="56"/>
      <c r="BY27" s="57"/>
    </row>
    <row r="28" spans="1:79" s="24" customFormat="1" ht="25.5" customHeight="1">
      <c r="A28" s="38">
        <v>25010100</v>
      </c>
      <c r="B28" s="39"/>
      <c r="C28" s="39"/>
      <c r="D28" s="42"/>
      <c r="E28" s="25" t="s">
        <v>175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  <c r="U28" s="53" t="s">
        <v>173</v>
      </c>
      <c r="V28" s="53"/>
      <c r="W28" s="53"/>
      <c r="X28" s="53"/>
      <c r="Y28" s="53"/>
      <c r="Z28" s="53">
        <v>1208</v>
      </c>
      <c r="AA28" s="53"/>
      <c r="AB28" s="53"/>
      <c r="AC28" s="53"/>
      <c r="AD28" s="53"/>
      <c r="AE28" s="55">
        <v>0</v>
      </c>
      <c r="AF28" s="56"/>
      <c r="AG28" s="56"/>
      <c r="AH28" s="57"/>
      <c r="AI28" s="55">
        <f t="shared" si="0"/>
        <v>1208</v>
      </c>
      <c r="AJ28" s="56"/>
      <c r="AK28" s="56"/>
      <c r="AL28" s="56"/>
      <c r="AM28" s="57"/>
      <c r="AN28" s="55" t="s">
        <v>173</v>
      </c>
      <c r="AO28" s="56"/>
      <c r="AP28" s="56"/>
      <c r="AQ28" s="56"/>
      <c r="AR28" s="57"/>
      <c r="AS28" s="55">
        <v>0</v>
      </c>
      <c r="AT28" s="56"/>
      <c r="AU28" s="56"/>
      <c r="AV28" s="56"/>
      <c r="AW28" s="57"/>
      <c r="AX28" s="55">
        <v>0</v>
      </c>
      <c r="AY28" s="56"/>
      <c r="AZ28" s="56"/>
      <c r="BA28" s="57"/>
      <c r="BB28" s="55">
        <f t="shared" si="1"/>
        <v>0</v>
      </c>
      <c r="BC28" s="56"/>
      <c r="BD28" s="56"/>
      <c r="BE28" s="56"/>
      <c r="BF28" s="57"/>
      <c r="BG28" s="55" t="s">
        <v>173</v>
      </c>
      <c r="BH28" s="56"/>
      <c r="BI28" s="56"/>
      <c r="BJ28" s="56"/>
      <c r="BK28" s="57"/>
      <c r="BL28" s="55">
        <v>0</v>
      </c>
      <c r="BM28" s="56"/>
      <c r="BN28" s="56"/>
      <c r="BO28" s="56"/>
      <c r="BP28" s="57"/>
      <c r="BQ28" s="55">
        <v>0</v>
      </c>
      <c r="BR28" s="56"/>
      <c r="BS28" s="56"/>
      <c r="BT28" s="57"/>
      <c r="BU28" s="55">
        <f t="shared" si="2"/>
        <v>0</v>
      </c>
      <c r="BV28" s="56"/>
      <c r="BW28" s="56"/>
      <c r="BX28" s="56"/>
      <c r="BY28" s="57"/>
    </row>
    <row r="29" spans="1:79" s="24" customFormat="1" ht="12.75" customHeight="1">
      <c r="A29" s="38">
        <v>25020100</v>
      </c>
      <c r="B29" s="39"/>
      <c r="C29" s="39"/>
      <c r="D29" s="42"/>
      <c r="E29" s="25" t="s">
        <v>176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53" t="s">
        <v>173</v>
      </c>
      <c r="V29" s="53"/>
      <c r="W29" s="53"/>
      <c r="X29" s="53"/>
      <c r="Y29" s="53"/>
      <c r="Z29" s="53">
        <v>9266</v>
      </c>
      <c r="AA29" s="53"/>
      <c r="AB29" s="53"/>
      <c r="AC29" s="53"/>
      <c r="AD29" s="53"/>
      <c r="AE29" s="55">
        <v>0</v>
      </c>
      <c r="AF29" s="56"/>
      <c r="AG29" s="56"/>
      <c r="AH29" s="57"/>
      <c r="AI29" s="55">
        <f t="shared" si="0"/>
        <v>9266</v>
      </c>
      <c r="AJ29" s="56"/>
      <c r="AK29" s="56"/>
      <c r="AL29" s="56"/>
      <c r="AM29" s="57"/>
      <c r="AN29" s="55" t="s">
        <v>173</v>
      </c>
      <c r="AO29" s="56"/>
      <c r="AP29" s="56"/>
      <c r="AQ29" s="56"/>
      <c r="AR29" s="57"/>
      <c r="AS29" s="55">
        <v>3020</v>
      </c>
      <c r="AT29" s="56"/>
      <c r="AU29" s="56"/>
      <c r="AV29" s="56"/>
      <c r="AW29" s="57"/>
      <c r="AX29" s="55">
        <v>0</v>
      </c>
      <c r="AY29" s="56"/>
      <c r="AZ29" s="56"/>
      <c r="BA29" s="57"/>
      <c r="BB29" s="55">
        <f t="shared" si="1"/>
        <v>3020</v>
      </c>
      <c r="BC29" s="56"/>
      <c r="BD29" s="56"/>
      <c r="BE29" s="56"/>
      <c r="BF29" s="57"/>
      <c r="BG29" s="55" t="s">
        <v>173</v>
      </c>
      <c r="BH29" s="56"/>
      <c r="BI29" s="56"/>
      <c r="BJ29" s="56"/>
      <c r="BK29" s="57"/>
      <c r="BL29" s="55">
        <v>0</v>
      </c>
      <c r="BM29" s="56"/>
      <c r="BN29" s="56"/>
      <c r="BO29" s="56"/>
      <c r="BP29" s="57"/>
      <c r="BQ29" s="55">
        <v>0</v>
      </c>
      <c r="BR29" s="56"/>
      <c r="BS29" s="56"/>
      <c r="BT29" s="57"/>
      <c r="BU29" s="55">
        <f t="shared" si="2"/>
        <v>0</v>
      </c>
      <c r="BV29" s="56"/>
      <c r="BW29" s="56"/>
      <c r="BX29" s="56"/>
      <c r="BY29" s="57"/>
    </row>
    <row r="30" spans="1:79" s="24" customFormat="1" ht="25.5" customHeight="1">
      <c r="A30" s="38"/>
      <c r="B30" s="39"/>
      <c r="C30" s="39"/>
      <c r="D30" s="42"/>
      <c r="E30" s="25" t="s">
        <v>177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  <c r="U30" s="53" t="s">
        <v>173</v>
      </c>
      <c r="V30" s="53"/>
      <c r="W30" s="53"/>
      <c r="X30" s="53"/>
      <c r="Y30" s="53"/>
      <c r="Z30" s="53">
        <v>34738</v>
      </c>
      <c r="AA30" s="53"/>
      <c r="AB30" s="53"/>
      <c r="AC30" s="53"/>
      <c r="AD30" s="53"/>
      <c r="AE30" s="55">
        <v>34738</v>
      </c>
      <c r="AF30" s="56"/>
      <c r="AG30" s="56"/>
      <c r="AH30" s="57"/>
      <c r="AI30" s="55">
        <f t="shared" si="0"/>
        <v>34738</v>
      </c>
      <c r="AJ30" s="56"/>
      <c r="AK30" s="56"/>
      <c r="AL30" s="56"/>
      <c r="AM30" s="57"/>
      <c r="AN30" s="55" t="s">
        <v>173</v>
      </c>
      <c r="AO30" s="56"/>
      <c r="AP30" s="56"/>
      <c r="AQ30" s="56"/>
      <c r="AR30" s="57"/>
      <c r="AS30" s="55">
        <v>70800</v>
      </c>
      <c r="AT30" s="56"/>
      <c r="AU30" s="56"/>
      <c r="AV30" s="56"/>
      <c r="AW30" s="57"/>
      <c r="AX30" s="55">
        <v>70800</v>
      </c>
      <c r="AY30" s="56"/>
      <c r="AZ30" s="56"/>
      <c r="BA30" s="57"/>
      <c r="BB30" s="55">
        <f t="shared" si="1"/>
        <v>70800</v>
      </c>
      <c r="BC30" s="56"/>
      <c r="BD30" s="56"/>
      <c r="BE30" s="56"/>
      <c r="BF30" s="57"/>
      <c r="BG30" s="55" t="s">
        <v>173</v>
      </c>
      <c r="BH30" s="56"/>
      <c r="BI30" s="56"/>
      <c r="BJ30" s="56"/>
      <c r="BK30" s="57"/>
      <c r="BL30" s="55">
        <v>179882</v>
      </c>
      <c r="BM30" s="56"/>
      <c r="BN30" s="56"/>
      <c r="BO30" s="56"/>
      <c r="BP30" s="57"/>
      <c r="BQ30" s="55">
        <v>179882</v>
      </c>
      <c r="BR30" s="56"/>
      <c r="BS30" s="56"/>
      <c r="BT30" s="57"/>
      <c r="BU30" s="55">
        <f t="shared" si="2"/>
        <v>179882</v>
      </c>
      <c r="BV30" s="56"/>
      <c r="BW30" s="56"/>
      <c r="BX30" s="56"/>
      <c r="BY30" s="57"/>
    </row>
    <row r="31" spans="1:79" s="24" customFormat="1" ht="38.25" customHeight="1">
      <c r="A31" s="38">
        <v>208400</v>
      </c>
      <c r="B31" s="39"/>
      <c r="C31" s="39"/>
      <c r="D31" s="42"/>
      <c r="E31" s="25" t="s">
        <v>178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53" t="s">
        <v>173</v>
      </c>
      <c r="V31" s="53"/>
      <c r="W31" s="53"/>
      <c r="X31" s="53"/>
      <c r="Y31" s="53"/>
      <c r="Z31" s="53">
        <v>34738</v>
      </c>
      <c r="AA31" s="53"/>
      <c r="AB31" s="53"/>
      <c r="AC31" s="53"/>
      <c r="AD31" s="53"/>
      <c r="AE31" s="55">
        <v>34738</v>
      </c>
      <c r="AF31" s="56"/>
      <c r="AG31" s="56"/>
      <c r="AH31" s="57"/>
      <c r="AI31" s="55">
        <f t="shared" si="0"/>
        <v>34738</v>
      </c>
      <c r="AJ31" s="56"/>
      <c r="AK31" s="56"/>
      <c r="AL31" s="56"/>
      <c r="AM31" s="57"/>
      <c r="AN31" s="55" t="s">
        <v>173</v>
      </c>
      <c r="AO31" s="56"/>
      <c r="AP31" s="56"/>
      <c r="AQ31" s="56"/>
      <c r="AR31" s="57"/>
      <c r="AS31" s="55">
        <v>70800</v>
      </c>
      <c r="AT31" s="56"/>
      <c r="AU31" s="56"/>
      <c r="AV31" s="56"/>
      <c r="AW31" s="57"/>
      <c r="AX31" s="55">
        <v>70800</v>
      </c>
      <c r="AY31" s="56"/>
      <c r="AZ31" s="56"/>
      <c r="BA31" s="57"/>
      <c r="BB31" s="55">
        <f t="shared" si="1"/>
        <v>70800</v>
      </c>
      <c r="BC31" s="56"/>
      <c r="BD31" s="56"/>
      <c r="BE31" s="56"/>
      <c r="BF31" s="57"/>
      <c r="BG31" s="55" t="s">
        <v>173</v>
      </c>
      <c r="BH31" s="56"/>
      <c r="BI31" s="56"/>
      <c r="BJ31" s="56"/>
      <c r="BK31" s="57"/>
      <c r="BL31" s="55">
        <v>179882</v>
      </c>
      <c r="BM31" s="56"/>
      <c r="BN31" s="56"/>
      <c r="BO31" s="56"/>
      <c r="BP31" s="57"/>
      <c r="BQ31" s="55">
        <v>179882</v>
      </c>
      <c r="BR31" s="56"/>
      <c r="BS31" s="56"/>
      <c r="BT31" s="57"/>
      <c r="BU31" s="55">
        <f t="shared" si="2"/>
        <v>179882</v>
      </c>
      <c r="BV31" s="56"/>
      <c r="BW31" s="56"/>
      <c r="BX31" s="56"/>
      <c r="BY31" s="57"/>
    </row>
    <row r="32" spans="1:79" s="6" customFormat="1" ht="12.75" customHeight="1">
      <c r="A32" s="40"/>
      <c r="B32" s="41"/>
      <c r="C32" s="41"/>
      <c r="D32" s="54"/>
      <c r="E32" s="29" t="s">
        <v>147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52">
        <v>560947</v>
      </c>
      <c r="V32" s="52"/>
      <c r="W32" s="52"/>
      <c r="X32" s="52"/>
      <c r="Y32" s="52"/>
      <c r="Z32" s="52">
        <v>45212</v>
      </c>
      <c r="AA32" s="52"/>
      <c r="AB32" s="52"/>
      <c r="AC32" s="52"/>
      <c r="AD32" s="52"/>
      <c r="AE32" s="49">
        <v>34738</v>
      </c>
      <c r="AF32" s="50"/>
      <c r="AG32" s="50"/>
      <c r="AH32" s="51"/>
      <c r="AI32" s="49">
        <f t="shared" si="0"/>
        <v>606159</v>
      </c>
      <c r="AJ32" s="50"/>
      <c r="AK32" s="50"/>
      <c r="AL32" s="50"/>
      <c r="AM32" s="51"/>
      <c r="AN32" s="49">
        <v>801464</v>
      </c>
      <c r="AO32" s="50"/>
      <c r="AP32" s="50"/>
      <c r="AQ32" s="50"/>
      <c r="AR32" s="51"/>
      <c r="AS32" s="49">
        <v>73820</v>
      </c>
      <c r="AT32" s="50"/>
      <c r="AU32" s="50"/>
      <c r="AV32" s="50"/>
      <c r="AW32" s="51"/>
      <c r="AX32" s="49">
        <v>70800</v>
      </c>
      <c r="AY32" s="50"/>
      <c r="AZ32" s="50"/>
      <c r="BA32" s="51"/>
      <c r="BB32" s="49">
        <f t="shared" si="1"/>
        <v>875284</v>
      </c>
      <c r="BC32" s="50"/>
      <c r="BD32" s="50"/>
      <c r="BE32" s="50"/>
      <c r="BF32" s="51"/>
      <c r="BG32" s="49">
        <v>1069057</v>
      </c>
      <c r="BH32" s="50"/>
      <c r="BI32" s="50"/>
      <c r="BJ32" s="50"/>
      <c r="BK32" s="51"/>
      <c r="BL32" s="49">
        <v>179882</v>
      </c>
      <c r="BM32" s="50"/>
      <c r="BN32" s="50"/>
      <c r="BO32" s="50"/>
      <c r="BP32" s="51"/>
      <c r="BQ32" s="49">
        <v>179882</v>
      </c>
      <c r="BR32" s="50"/>
      <c r="BS32" s="50"/>
      <c r="BT32" s="51"/>
      <c r="BU32" s="49">
        <f t="shared" si="2"/>
        <v>1248939</v>
      </c>
      <c r="BV32" s="50"/>
      <c r="BW32" s="50"/>
      <c r="BX32" s="50"/>
      <c r="BY32" s="51"/>
    </row>
    <row r="34" spans="1:79" ht="14.25" customHeight="1">
      <c r="A34" s="117" t="s">
        <v>276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15" customHeight="1">
      <c r="A35" s="81" t="s">
        <v>250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</row>
    <row r="36" spans="1:79" ht="22.5" customHeight="1">
      <c r="A36" s="83" t="s">
        <v>2</v>
      </c>
      <c r="B36" s="84"/>
      <c r="C36" s="84"/>
      <c r="D36" s="85"/>
      <c r="E36" s="83" t="s">
        <v>19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78" t="s">
        <v>272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80"/>
      <c r="AR36" s="44" t="s">
        <v>277</v>
      </c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36" customHeight="1">
      <c r="A37" s="86"/>
      <c r="B37" s="87"/>
      <c r="C37" s="87"/>
      <c r="D37" s="88"/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44" t="s">
        <v>4</v>
      </c>
      <c r="Y37" s="44"/>
      <c r="Z37" s="44"/>
      <c r="AA37" s="44"/>
      <c r="AB37" s="44"/>
      <c r="AC37" s="44" t="s">
        <v>3</v>
      </c>
      <c r="AD37" s="44"/>
      <c r="AE37" s="44"/>
      <c r="AF37" s="44"/>
      <c r="AG37" s="44"/>
      <c r="AH37" s="102" t="s">
        <v>116</v>
      </c>
      <c r="AI37" s="103"/>
      <c r="AJ37" s="103"/>
      <c r="AK37" s="103"/>
      <c r="AL37" s="104"/>
      <c r="AM37" s="78" t="s">
        <v>5</v>
      </c>
      <c r="AN37" s="79"/>
      <c r="AO37" s="79"/>
      <c r="AP37" s="79"/>
      <c r="AQ37" s="80"/>
      <c r="AR37" s="78" t="s">
        <v>4</v>
      </c>
      <c r="AS37" s="79"/>
      <c r="AT37" s="79"/>
      <c r="AU37" s="79"/>
      <c r="AV37" s="80"/>
      <c r="AW37" s="78" t="s">
        <v>3</v>
      </c>
      <c r="AX37" s="79"/>
      <c r="AY37" s="79"/>
      <c r="AZ37" s="79"/>
      <c r="BA37" s="80"/>
      <c r="BB37" s="102" t="s">
        <v>116</v>
      </c>
      <c r="BC37" s="103"/>
      <c r="BD37" s="103"/>
      <c r="BE37" s="103"/>
      <c r="BF37" s="104"/>
      <c r="BG37" s="78" t="s">
        <v>96</v>
      </c>
      <c r="BH37" s="79"/>
      <c r="BI37" s="79"/>
      <c r="BJ37" s="79"/>
      <c r="BK37" s="80"/>
    </row>
    <row r="38" spans="1:79" ht="15" customHeight="1">
      <c r="A38" s="78">
        <v>1</v>
      </c>
      <c r="B38" s="79"/>
      <c r="C38" s="79"/>
      <c r="D38" s="80"/>
      <c r="E38" s="78">
        <v>2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44">
        <v>3</v>
      </c>
      <c r="Y38" s="44"/>
      <c r="Z38" s="44"/>
      <c r="AA38" s="44"/>
      <c r="AB38" s="44"/>
      <c r="AC38" s="44">
        <v>4</v>
      </c>
      <c r="AD38" s="44"/>
      <c r="AE38" s="44"/>
      <c r="AF38" s="44"/>
      <c r="AG38" s="44"/>
      <c r="AH38" s="44">
        <v>5</v>
      </c>
      <c r="AI38" s="44"/>
      <c r="AJ38" s="44"/>
      <c r="AK38" s="44"/>
      <c r="AL38" s="44"/>
      <c r="AM38" s="44">
        <v>6</v>
      </c>
      <c r="AN38" s="44"/>
      <c r="AO38" s="44"/>
      <c r="AP38" s="44"/>
      <c r="AQ38" s="44"/>
      <c r="AR38" s="78">
        <v>7</v>
      </c>
      <c r="AS38" s="79"/>
      <c r="AT38" s="79"/>
      <c r="AU38" s="79"/>
      <c r="AV38" s="80"/>
      <c r="AW38" s="78">
        <v>8</v>
      </c>
      <c r="AX38" s="79"/>
      <c r="AY38" s="79"/>
      <c r="AZ38" s="79"/>
      <c r="BA38" s="80"/>
      <c r="BB38" s="78">
        <v>9</v>
      </c>
      <c r="BC38" s="79"/>
      <c r="BD38" s="79"/>
      <c r="BE38" s="79"/>
      <c r="BF38" s="80"/>
      <c r="BG38" s="78">
        <v>10</v>
      </c>
      <c r="BH38" s="79"/>
      <c r="BI38" s="79"/>
      <c r="BJ38" s="79"/>
      <c r="BK38" s="80"/>
    </row>
    <row r="39" spans="1:79" ht="20.25" hidden="1" customHeight="1">
      <c r="A39" s="93" t="s">
        <v>56</v>
      </c>
      <c r="B39" s="94"/>
      <c r="C39" s="94"/>
      <c r="D39" s="95"/>
      <c r="E39" s="93" t="s">
        <v>57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68" t="s">
        <v>60</v>
      </c>
      <c r="Y39" s="68"/>
      <c r="Z39" s="68"/>
      <c r="AA39" s="68"/>
      <c r="AB39" s="68"/>
      <c r="AC39" s="68" t="s">
        <v>61</v>
      </c>
      <c r="AD39" s="68"/>
      <c r="AE39" s="68"/>
      <c r="AF39" s="68"/>
      <c r="AG39" s="68"/>
      <c r="AH39" s="93" t="s">
        <v>94</v>
      </c>
      <c r="AI39" s="94"/>
      <c r="AJ39" s="94"/>
      <c r="AK39" s="94"/>
      <c r="AL39" s="95"/>
      <c r="AM39" s="99" t="s">
        <v>171</v>
      </c>
      <c r="AN39" s="100"/>
      <c r="AO39" s="100"/>
      <c r="AP39" s="100"/>
      <c r="AQ39" s="101"/>
      <c r="AR39" s="93" t="s">
        <v>62</v>
      </c>
      <c r="AS39" s="94"/>
      <c r="AT39" s="94"/>
      <c r="AU39" s="94"/>
      <c r="AV39" s="95"/>
      <c r="AW39" s="93" t="s">
        <v>63</v>
      </c>
      <c r="AX39" s="94"/>
      <c r="AY39" s="94"/>
      <c r="AZ39" s="94"/>
      <c r="BA39" s="95"/>
      <c r="BB39" s="93" t="s">
        <v>95</v>
      </c>
      <c r="BC39" s="94"/>
      <c r="BD39" s="94"/>
      <c r="BE39" s="94"/>
      <c r="BF39" s="95"/>
      <c r="BG39" s="99" t="s">
        <v>171</v>
      </c>
      <c r="BH39" s="100"/>
      <c r="BI39" s="100"/>
      <c r="BJ39" s="100"/>
      <c r="BK39" s="101"/>
      <c r="CA39" t="s">
        <v>23</v>
      </c>
    </row>
    <row r="40" spans="1:79" s="24" customFormat="1" ht="12.75" customHeight="1">
      <c r="A40" s="38"/>
      <c r="B40" s="39"/>
      <c r="C40" s="39"/>
      <c r="D40" s="42"/>
      <c r="E40" s="25" t="s">
        <v>172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55">
        <v>1147409</v>
      </c>
      <c r="Y40" s="56"/>
      <c r="Z40" s="56"/>
      <c r="AA40" s="56"/>
      <c r="AB40" s="57"/>
      <c r="AC40" s="55" t="s">
        <v>173</v>
      </c>
      <c r="AD40" s="56"/>
      <c r="AE40" s="56"/>
      <c r="AF40" s="56"/>
      <c r="AG40" s="57"/>
      <c r="AH40" s="55" t="s">
        <v>173</v>
      </c>
      <c r="AI40" s="56"/>
      <c r="AJ40" s="56"/>
      <c r="AK40" s="56"/>
      <c r="AL40" s="57"/>
      <c r="AM40" s="55">
        <f t="shared" ref="AM40:AM46" si="3">IF(ISNUMBER(X40),X40,0)+IF(ISNUMBER(AC40),AC40,0)</f>
        <v>1147409</v>
      </c>
      <c r="AN40" s="56"/>
      <c r="AO40" s="56"/>
      <c r="AP40" s="56"/>
      <c r="AQ40" s="57"/>
      <c r="AR40" s="55">
        <v>1227012</v>
      </c>
      <c r="AS40" s="56"/>
      <c r="AT40" s="56"/>
      <c r="AU40" s="56"/>
      <c r="AV40" s="57"/>
      <c r="AW40" s="55" t="s">
        <v>173</v>
      </c>
      <c r="AX40" s="56"/>
      <c r="AY40" s="56"/>
      <c r="AZ40" s="56"/>
      <c r="BA40" s="57"/>
      <c r="BB40" s="55" t="s">
        <v>173</v>
      </c>
      <c r="BC40" s="56"/>
      <c r="BD40" s="56"/>
      <c r="BE40" s="56"/>
      <c r="BF40" s="57"/>
      <c r="BG40" s="53">
        <f t="shared" ref="BG40:BG46" si="4">IF(ISNUMBER(AR40),AR40,0)+IF(ISNUMBER(AW40),AW40,0)</f>
        <v>1227012</v>
      </c>
      <c r="BH40" s="53"/>
      <c r="BI40" s="53"/>
      <c r="BJ40" s="53"/>
      <c r="BK40" s="53"/>
      <c r="CA40" s="24" t="s">
        <v>24</v>
      </c>
    </row>
    <row r="41" spans="1:79" s="24" customFormat="1" ht="25.5" customHeight="1">
      <c r="A41" s="38"/>
      <c r="B41" s="39"/>
      <c r="C41" s="39"/>
      <c r="D41" s="42"/>
      <c r="E41" s="25" t="s">
        <v>174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55" t="s">
        <v>173</v>
      </c>
      <c r="Y41" s="56"/>
      <c r="Z41" s="56"/>
      <c r="AA41" s="56"/>
      <c r="AB41" s="57"/>
      <c r="AC41" s="55">
        <v>0</v>
      </c>
      <c r="AD41" s="56"/>
      <c r="AE41" s="56"/>
      <c r="AF41" s="56"/>
      <c r="AG41" s="57"/>
      <c r="AH41" s="55">
        <v>0</v>
      </c>
      <c r="AI41" s="56"/>
      <c r="AJ41" s="56"/>
      <c r="AK41" s="56"/>
      <c r="AL41" s="57"/>
      <c r="AM41" s="55">
        <f t="shared" si="3"/>
        <v>0</v>
      </c>
      <c r="AN41" s="56"/>
      <c r="AO41" s="56"/>
      <c r="AP41" s="56"/>
      <c r="AQ41" s="57"/>
      <c r="AR41" s="55" t="s">
        <v>173</v>
      </c>
      <c r="AS41" s="56"/>
      <c r="AT41" s="56"/>
      <c r="AU41" s="56"/>
      <c r="AV41" s="57"/>
      <c r="AW41" s="55">
        <v>0</v>
      </c>
      <c r="AX41" s="56"/>
      <c r="AY41" s="56"/>
      <c r="AZ41" s="56"/>
      <c r="BA41" s="57"/>
      <c r="BB41" s="55">
        <v>0</v>
      </c>
      <c r="BC41" s="56"/>
      <c r="BD41" s="56"/>
      <c r="BE41" s="56"/>
      <c r="BF41" s="57"/>
      <c r="BG41" s="53">
        <f t="shared" si="4"/>
        <v>0</v>
      </c>
      <c r="BH41" s="53"/>
      <c r="BI41" s="53"/>
      <c r="BJ41" s="53"/>
      <c r="BK41" s="53"/>
    </row>
    <row r="42" spans="1:79" s="24" customFormat="1" ht="25.5" customHeight="1">
      <c r="A42" s="38">
        <v>25010100</v>
      </c>
      <c r="B42" s="39"/>
      <c r="C42" s="39"/>
      <c r="D42" s="42"/>
      <c r="E42" s="25" t="s">
        <v>175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  <c r="X42" s="55" t="s">
        <v>173</v>
      </c>
      <c r="Y42" s="56"/>
      <c r="Z42" s="56"/>
      <c r="AA42" s="56"/>
      <c r="AB42" s="57"/>
      <c r="AC42" s="55">
        <v>0</v>
      </c>
      <c r="AD42" s="56"/>
      <c r="AE42" s="56"/>
      <c r="AF42" s="56"/>
      <c r="AG42" s="57"/>
      <c r="AH42" s="55">
        <v>0</v>
      </c>
      <c r="AI42" s="56"/>
      <c r="AJ42" s="56"/>
      <c r="AK42" s="56"/>
      <c r="AL42" s="57"/>
      <c r="AM42" s="55">
        <f t="shared" si="3"/>
        <v>0</v>
      </c>
      <c r="AN42" s="56"/>
      <c r="AO42" s="56"/>
      <c r="AP42" s="56"/>
      <c r="AQ42" s="57"/>
      <c r="AR42" s="55" t="s">
        <v>173</v>
      </c>
      <c r="AS42" s="56"/>
      <c r="AT42" s="56"/>
      <c r="AU42" s="56"/>
      <c r="AV42" s="57"/>
      <c r="AW42" s="55">
        <v>0</v>
      </c>
      <c r="AX42" s="56"/>
      <c r="AY42" s="56"/>
      <c r="AZ42" s="56"/>
      <c r="BA42" s="57"/>
      <c r="BB42" s="55">
        <v>0</v>
      </c>
      <c r="BC42" s="56"/>
      <c r="BD42" s="56"/>
      <c r="BE42" s="56"/>
      <c r="BF42" s="57"/>
      <c r="BG42" s="53">
        <f t="shared" si="4"/>
        <v>0</v>
      </c>
      <c r="BH42" s="53"/>
      <c r="BI42" s="53"/>
      <c r="BJ42" s="53"/>
      <c r="BK42" s="53"/>
    </row>
    <row r="43" spans="1:79" s="24" customFormat="1" ht="12.75" customHeight="1">
      <c r="A43" s="38">
        <v>25020100</v>
      </c>
      <c r="B43" s="39"/>
      <c r="C43" s="39"/>
      <c r="D43" s="42"/>
      <c r="E43" s="25" t="s">
        <v>176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7"/>
      <c r="X43" s="55" t="s">
        <v>173</v>
      </c>
      <c r="Y43" s="56"/>
      <c r="Z43" s="56"/>
      <c r="AA43" s="56"/>
      <c r="AB43" s="57"/>
      <c r="AC43" s="55">
        <v>0</v>
      </c>
      <c r="AD43" s="56"/>
      <c r="AE43" s="56"/>
      <c r="AF43" s="56"/>
      <c r="AG43" s="57"/>
      <c r="AH43" s="55">
        <v>0</v>
      </c>
      <c r="AI43" s="56"/>
      <c r="AJ43" s="56"/>
      <c r="AK43" s="56"/>
      <c r="AL43" s="57"/>
      <c r="AM43" s="55">
        <f t="shared" si="3"/>
        <v>0</v>
      </c>
      <c r="AN43" s="56"/>
      <c r="AO43" s="56"/>
      <c r="AP43" s="56"/>
      <c r="AQ43" s="57"/>
      <c r="AR43" s="55" t="s">
        <v>173</v>
      </c>
      <c r="AS43" s="56"/>
      <c r="AT43" s="56"/>
      <c r="AU43" s="56"/>
      <c r="AV43" s="57"/>
      <c r="AW43" s="55">
        <v>0</v>
      </c>
      <c r="AX43" s="56"/>
      <c r="AY43" s="56"/>
      <c r="AZ43" s="56"/>
      <c r="BA43" s="57"/>
      <c r="BB43" s="55">
        <v>0</v>
      </c>
      <c r="BC43" s="56"/>
      <c r="BD43" s="56"/>
      <c r="BE43" s="56"/>
      <c r="BF43" s="57"/>
      <c r="BG43" s="53">
        <f t="shared" si="4"/>
        <v>0</v>
      </c>
      <c r="BH43" s="53"/>
      <c r="BI43" s="53"/>
      <c r="BJ43" s="53"/>
      <c r="BK43" s="53"/>
    </row>
    <row r="44" spans="1:79" s="24" customFormat="1" ht="25.5" customHeight="1">
      <c r="A44" s="38"/>
      <c r="B44" s="39"/>
      <c r="C44" s="39"/>
      <c r="D44" s="42"/>
      <c r="E44" s="25" t="s">
        <v>177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7"/>
      <c r="X44" s="55" t="s">
        <v>173</v>
      </c>
      <c r="Y44" s="56"/>
      <c r="Z44" s="56"/>
      <c r="AA44" s="56"/>
      <c r="AB44" s="57"/>
      <c r="AC44" s="55">
        <v>194273</v>
      </c>
      <c r="AD44" s="56"/>
      <c r="AE44" s="56"/>
      <c r="AF44" s="56"/>
      <c r="AG44" s="57"/>
      <c r="AH44" s="55">
        <v>194273</v>
      </c>
      <c r="AI44" s="56"/>
      <c r="AJ44" s="56"/>
      <c r="AK44" s="56"/>
      <c r="AL44" s="57"/>
      <c r="AM44" s="55">
        <f t="shared" si="3"/>
        <v>194273</v>
      </c>
      <c r="AN44" s="56"/>
      <c r="AO44" s="56"/>
      <c r="AP44" s="56"/>
      <c r="AQ44" s="57"/>
      <c r="AR44" s="55" t="s">
        <v>173</v>
      </c>
      <c r="AS44" s="56"/>
      <c r="AT44" s="56"/>
      <c r="AU44" s="56"/>
      <c r="AV44" s="57"/>
      <c r="AW44" s="55">
        <v>206124</v>
      </c>
      <c r="AX44" s="56"/>
      <c r="AY44" s="56"/>
      <c r="AZ44" s="56"/>
      <c r="BA44" s="57"/>
      <c r="BB44" s="55">
        <v>206124</v>
      </c>
      <c r="BC44" s="56"/>
      <c r="BD44" s="56"/>
      <c r="BE44" s="56"/>
      <c r="BF44" s="57"/>
      <c r="BG44" s="53">
        <f t="shared" si="4"/>
        <v>206124</v>
      </c>
      <c r="BH44" s="53"/>
      <c r="BI44" s="53"/>
      <c r="BJ44" s="53"/>
      <c r="BK44" s="53"/>
    </row>
    <row r="45" spans="1:79" s="24" customFormat="1" ht="25.5" customHeight="1">
      <c r="A45" s="38">
        <v>208400</v>
      </c>
      <c r="B45" s="39"/>
      <c r="C45" s="39"/>
      <c r="D45" s="42"/>
      <c r="E45" s="25" t="s">
        <v>178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55" t="s">
        <v>173</v>
      </c>
      <c r="Y45" s="56"/>
      <c r="Z45" s="56"/>
      <c r="AA45" s="56"/>
      <c r="AB45" s="57"/>
      <c r="AC45" s="55">
        <v>194273</v>
      </c>
      <c r="AD45" s="56"/>
      <c r="AE45" s="56"/>
      <c r="AF45" s="56"/>
      <c r="AG45" s="57"/>
      <c r="AH45" s="55">
        <v>194273</v>
      </c>
      <c r="AI45" s="56"/>
      <c r="AJ45" s="56"/>
      <c r="AK45" s="56"/>
      <c r="AL45" s="57"/>
      <c r="AM45" s="55">
        <f t="shared" si="3"/>
        <v>194273</v>
      </c>
      <c r="AN45" s="56"/>
      <c r="AO45" s="56"/>
      <c r="AP45" s="56"/>
      <c r="AQ45" s="57"/>
      <c r="AR45" s="55" t="s">
        <v>173</v>
      </c>
      <c r="AS45" s="56"/>
      <c r="AT45" s="56"/>
      <c r="AU45" s="56"/>
      <c r="AV45" s="57"/>
      <c r="AW45" s="55">
        <v>206124</v>
      </c>
      <c r="AX45" s="56"/>
      <c r="AY45" s="56"/>
      <c r="AZ45" s="56"/>
      <c r="BA45" s="57"/>
      <c r="BB45" s="55">
        <v>206124</v>
      </c>
      <c r="BC45" s="56"/>
      <c r="BD45" s="56"/>
      <c r="BE45" s="56"/>
      <c r="BF45" s="57"/>
      <c r="BG45" s="53">
        <f t="shared" si="4"/>
        <v>206124</v>
      </c>
      <c r="BH45" s="53"/>
      <c r="BI45" s="53"/>
      <c r="BJ45" s="53"/>
      <c r="BK45" s="53"/>
    </row>
    <row r="46" spans="1:79" s="6" customFormat="1" ht="12.75" customHeight="1">
      <c r="A46" s="40"/>
      <c r="B46" s="41"/>
      <c r="C46" s="41"/>
      <c r="D46" s="54"/>
      <c r="E46" s="29" t="s">
        <v>147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49">
        <v>1147409</v>
      </c>
      <c r="Y46" s="50"/>
      <c r="Z46" s="50"/>
      <c r="AA46" s="50"/>
      <c r="AB46" s="51"/>
      <c r="AC46" s="49">
        <v>194273</v>
      </c>
      <c r="AD46" s="50"/>
      <c r="AE46" s="50"/>
      <c r="AF46" s="50"/>
      <c r="AG46" s="51"/>
      <c r="AH46" s="49">
        <v>194273</v>
      </c>
      <c r="AI46" s="50"/>
      <c r="AJ46" s="50"/>
      <c r="AK46" s="50"/>
      <c r="AL46" s="51"/>
      <c r="AM46" s="49">
        <f t="shared" si="3"/>
        <v>1341682</v>
      </c>
      <c r="AN46" s="50"/>
      <c r="AO46" s="50"/>
      <c r="AP46" s="50"/>
      <c r="AQ46" s="51"/>
      <c r="AR46" s="49">
        <v>1227012</v>
      </c>
      <c r="AS46" s="50"/>
      <c r="AT46" s="50"/>
      <c r="AU46" s="50"/>
      <c r="AV46" s="51"/>
      <c r="AW46" s="49">
        <v>206124</v>
      </c>
      <c r="AX46" s="50"/>
      <c r="AY46" s="50"/>
      <c r="AZ46" s="50"/>
      <c r="BA46" s="51"/>
      <c r="BB46" s="49">
        <v>206124</v>
      </c>
      <c r="BC46" s="50"/>
      <c r="BD46" s="50"/>
      <c r="BE46" s="50"/>
      <c r="BF46" s="51"/>
      <c r="BG46" s="52">
        <f t="shared" si="4"/>
        <v>1433136</v>
      </c>
      <c r="BH46" s="52"/>
      <c r="BI46" s="52"/>
      <c r="BJ46" s="52"/>
      <c r="BK46" s="52"/>
    </row>
    <row r="47" spans="1:79" s="4" customFormat="1" ht="12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79" s="3" customFormat="1" ht="14.25" customHeight="1">
      <c r="A48" s="65" t="s">
        <v>117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9"/>
    </row>
    <row r="49" spans="1:79" ht="14.25" customHeight="1">
      <c r="A49" s="65" t="s">
        <v>262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</row>
    <row r="50" spans="1:79" ht="15" customHeight="1">
      <c r="A50" s="69" t="s">
        <v>250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</row>
    <row r="51" spans="1:79" ht="23.1" customHeight="1">
      <c r="A51" s="108" t="s">
        <v>118</v>
      </c>
      <c r="B51" s="109"/>
      <c r="C51" s="109"/>
      <c r="D51" s="110"/>
      <c r="E51" s="44" t="s">
        <v>19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78" t="s">
        <v>251</v>
      </c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80"/>
      <c r="AN51" s="78" t="s">
        <v>254</v>
      </c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80"/>
      <c r="BG51" s="78" t="s">
        <v>261</v>
      </c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80"/>
    </row>
    <row r="52" spans="1:79" ht="48.75" customHeight="1">
      <c r="A52" s="111"/>
      <c r="B52" s="112"/>
      <c r="C52" s="112"/>
      <c r="D52" s="11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78" t="s">
        <v>4</v>
      </c>
      <c r="V52" s="79"/>
      <c r="W52" s="79"/>
      <c r="X52" s="79"/>
      <c r="Y52" s="80"/>
      <c r="Z52" s="78" t="s">
        <v>3</v>
      </c>
      <c r="AA52" s="79"/>
      <c r="AB52" s="79"/>
      <c r="AC52" s="79"/>
      <c r="AD52" s="80"/>
      <c r="AE52" s="102" t="s">
        <v>116</v>
      </c>
      <c r="AF52" s="103"/>
      <c r="AG52" s="103"/>
      <c r="AH52" s="104"/>
      <c r="AI52" s="78" t="s">
        <v>5</v>
      </c>
      <c r="AJ52" s="79"/>
      <c r="AK52" s="79"/>
      <c r="AL52" s="79"/>
      <c r="AM52" s="80"/>
      <c r="AN52" s="78" t="s">
        <v>4</v>
      </c>
      <c r="AO52" s="79"/>
      <c r="AP52" s="79"/>
      <c r="AQ52" s="79"/>
      <c r="AR52" s="80"/>
      <c r="AS52" s="78" t="s">
        <v>3</v>
      </c>
      <c r="AT52" s="79"/>
      <c r="AU52" s="79"/>
      <c r="AV52" s="79"/>
      <c r="AW52" s="80"/>
      <c r="AX52" s="102" t="s">
        <v>116</v>
      </c>
      <c r="AY52" s="103"/>
      <c r="AZ52" s="103"/>
      <c r="BA52" s="104"/>
      <c r="BB52" s="78" t="s">
        <v>96</v>
      </c>
      <c r="BC52" s="79"/>
      <c r="BD52" s="79"/>
      <c r="BE52" s="79"/>
      <c r="BF52" s="80"/>
      <c r="BG52" s="78" t="s">
        <v>4</v>
      </c>
      <c r="BH52" s="79"/>
      <c r="BI52" s="79"/>
      <c r="BJ52" s="79"/>
      <c r="BK52" s="80"/>
      <c r="BL52" s="78" t="s">
        <v>3</v>
      </c>
      <c r="BM52" s="79"/>
      <c r="BN52" s="79"/>
      <c r="BO52" s="79"/>
      <c r="BP52" s="80"/>
      <c r="BQ52" s="102" t="s">
        <v>116</v>
      </c>
      <c r="BR52" s="103"/>
      <c r="BS52" s="103"/>
      <c r="BT52" s="104"/>
      <c r="BU52" s="78" t="s">
        <v>97</v>
      </c>
      <c r="BV52" s="79"/>
      <c r="BW52" s="79"/>
      <c r="BX52" s="79"/>
      <c r="BY52" s="80"/>
    </row>
    <row r="53" spans="1:79" ht="15" customHeight="1">
      <c r="A53" s="78">
        <v>1</v>
      </c>
      <c r="B53" s="79"/>
      <c r="C53" s="79"/>
      <c r="D53" s="80"/>
      <c r="E53" s="78">
        <v>2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0"/>
      <c r="U53" s="78">
        <v>3</v>
      </c>
      <c r="V53" s="79"/>
      <c r="W53" s="79"/>
      <c r="X53" s="79"/>
      <c r="Y53" s="80"/>
      <c r="Z53" s="78">
        <v>4</v>
      </c>
      <c r="AA53" s="79"/>
      <c r="AB53" s="79"/>
      <c r="AC53" s="79"/>
      <c r="AD53" s="80"/>
      <c r="AE53" s="78">
        <v>5</v>
      </c>
      <c r="AF53" s="79"/>
      <c r="AG53" s="79"/>
      <c r="AH53" s="80"/>
      <c r="AI53" s="78">
        <v>6</v>
      </c>
      <c r="AJ53" s="79"/>
      <c r="AK53" s="79"/>
      <c r="AL53" s="79"/>
      <c r="AM53" s="80"/>
      <c r="AN53" s="78">
        <v>7</v>
      </c>
      <c r="AO53" s="79"/>
      <c r="AP53" s="79"/>
      <c r="AQ53" s="79"/>
      <c r="AR53" s="80"/>
      <c r="AS53" s="78">
        <v>8</v>
      </c>
      <c r="AT53" s="79"/>
      <c r="AU53" s="79"/>
      <c r="AV53" s="79"/>
      <c r="AW53" s="80"/>
      <c r="AX53" s="78">
        <v>9</v>
      </c>
      <c r="AY53" s="79"/>
      <c r="AZ53" s="79"/>
      <c r="BA53" s="80"/>
      <c r="BB53" s="78">
        <v>10</v>
      </c>
      <c r="BC53" s="79"/>
      <c r="BD53" s="79"/>
      <c r="BE53" s="79"/>
      <c r="BF53" s="80"/>
      <c r="BG53" s="78">
        <v>11</v>
      </c>
      <c r="BH53" s="79"/>
      <c r="BI53" s="79"/>
      <c r="BJ53" s="79"/>
      <c r="BK53" s="80"/>
      <c r="BL53" s="78">
        <v>12</v>
      </c>
      <c r="BM53" s="79"/>
      <c r="BN53" s="79"/>
      <c r="BO53" s="79"/>
      <c r="BP53" s="80"/>
      <c r="BQ53" s="78">
        <v>13</v>
      </c>
      <c r="BR53" s="79"/>
      <c r="BS53" s="79"/>
      <c r="BT53" s="80"/>
      <c r="BU53" s="78">
        <v>14</v>
      </c>
      <c r="BV53" s="79"/>
      <c r="BW53" s="79"/>
      <c r="BX53" s="79"/>
      <c r="BY53" s="80"/>
    </row>
    <row r="54" spans="1:79" s="1" customFormat="1" ht="12.75" hidden="1" customHeight="1">
      <c r="A54" s="93" t="s">
        <v>64</v>
      </c>
      <c r="B54" s="94"/>
      <c r="C54" s="94"/>
      <c r="D54" s="95"/>
      <c r="E54" s="93" t="s">
        <v>57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5"/>
      <c r="U54" s="93" t="s">
        <v>65</v>
      </c>
      <c r="V54" s="94"/>
      <c r="W54" s="94"/>
      <c r="X54" s="94"/>
      <c r="Y54" s="95"/>
      <c r="Z54" s="93" t="s">
        <v>66</v>
      </c>
      <c r="AA54" s="94"/>
      <c r="AB54" s="94"/>
      <c r="AC54" s="94"/>
      <c r="AD54" s="95"/>
      <c r="AE54" s="93" t="s">
        <v>91</v>
      </c>
      <c r="AF54" s="94"/>
      <c r="AG54" s="94"/>
      <c r="AH54" s="95"/>
      <c r="AI54" s="99" t="s">
        <v>170</v>
      </c>
      <c r="AJ54" s="100"/>
      <c r="AK54" s="100"/>
      <c r="AL54" s="100"/>
      <c r="AM54" s="101"/>
      <c r="AN54" s="93" t="s">
        <v>67</v>
      </c>
      <c r="AO54" s="94"/>
      <c r="AP54" s="94"/>
      <c r="AQ54" s="94"/>
      <c r="AR54" s="95"/>
      <c r="AS54" s="93" t="s">
        <v>68</v>
      </c>
      <c r="AT54" s="94"/>
      <c r="AU54" s="94"/>
      <c r="AV54" s="94"/>
      <c r="AW54" s="95"/>
      <c r="AX54" s="93" t="s">
        <v>92</v>
      </c>
      <c r="AY54" s="94"/>
      <c r="AZ54" s="94"/>
      <c r="BA54" s="95"/>
      <c r="BB54" s="99" t="s">
        <v>170</v>
      </c>
      <c r="BC54" s="100"/>
      <c r="BD54" s="100"/>
      <c r="BE54" s="100"/>
      <c r="BF54" s="101"/>
      <c r="BG54" s="93" t="s">
        <v>58</v>
      </c>
      <c r="BH54" s="94"/>
      <c r="BI54" s="94"/>
      <c r="BJ54" s="94"/>
      <c r="BK54" s="95"/>
      <c r="BL54" s="93" t="s">
        <v>59</v>
      </c>
      <c r="BM54" s="94"/>
      <c r="BN54" s="94"/>
      <c r="BO54" s="94"/>
      <c r="BP54" s="95"/>
      <c r="BQ54" s="93" t="s">
        <v>93</v>
      </c>
      <c r="BR54" s="94"/>
      <c r="BS54" s="94"/>
      <c r="BT54" s="95"/>
      <c r="BU54" s="99" t="s">
        <v>170</v>
      </c>
      <c r="BV54" s="100"/>
      <c r="BW54" s="100"/>
      <c r="BX54" s="100"/>
      <c r="BY54" s="101"/>
      <c r="CA54" t="s">
        <v>25</v>
      </c>
    </row>
    <row r="55" spans="1:79" s="24" customFormat="1" ht="12.75" customHeight="1">
      <c r="A55" s="38">
        <v>2111</v>
      </c>
      <c r="B55" s="39"/>
      <c r="C55" s="39"/>
      <c r="D55" s="42"/>
      <c r="E55" s="25" t="s">
        <v>179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  <c r="U55" s="55">
        <v>391190</v>
      </c>
      <c r="V55" s="56"/>
      <c r="W55" s="56"/>
      <c r="X55" s="56"/>
      <c r="Y55" s="57"/>
      <c r="Z55" s="55">
        <v>0</v>
      </c>
      <c r="AA55" s="56"/>
      <c r="AB55" s="56"/>
      <c r="AC55" s="56"/>
      <c r="AD55" s="57"/>
      <c r="AE55" s="55">
        <v>0</v>
      </c>
      <c r="AF55" s="56"/>
      <c r="AG55" s="56"/>
      <c r="AH55" s="57"/>
      <c r="AI55" s="55">
        <f t="shared" ref="AI55:AI65" si="5">IF(ISNUMBER(U55),U55,0)+IF(ISNUMBER(Z55),Z55,0)</f>
        <v>391190</v>
      </c>
      <c r="AJ55" s="56"/>
      <c r="AK55" s="56"/>
      <c r="AL55" s="56"/>
      <c r="AM55" s="57"/>
      <c r="AN55" s="55">
        <v>532115</v>
      </c>
      <c r="AO55" s="56"/>
      <c r="AP55" s="56"/>
      <c r="AQ55" s="56"/>
      <c r="AR55" s="57"/>
      <c r="AS55" s="55">
        <v>0</v>
      </c>
      <c r="AT55" s="56"/>
      <c r="AU55" s="56"/>
      <c r="AV55" s="56"/>
      <c r="AW55" s="57"/>
      <c r="AX55" s="55">
        <v>0</v>
      </c>
      <c r="AY55" s="56"/>
      <c r="AZ55" s="56"/>
      <c r="BA55" s="57"/>
      <c r="BB55" s="55">
        <f t="shared" ref="BB55:BB65" si="6">IF(ISNUMBER(AN55),AN55,0)+IF(ISNUMBER(AS55),AS55,0)</f>
        <v>532115</v>
      </c>
      <c r="BC55" s="56"/>
      <c r="BD55" s="56"/>
      <c r="BE55" s="56"/>
      <c r="BF55" s="57"/>
      <c r="BG55" s="55">
        <v>708866</v>
      </c>
      <c r="BH55" s="56"/>
      <c r="BI55" s="56"/>
      <c r="BJ55" s="56"/>
      <c r="BK55" s="57"/>
      <c r="BL55" s="55">
        <v>0</v>
      </c>
      <c r="BM55" s="56"/>
      <c r="BN55" s="56"/>
      <c r="BO55" s="56"/>
      <c r="BP55" s="57"/>
      <c r="BQ55" s="55">
        <v>0</v>
      </c>
      <c r="BR55" s="56"/>
      <c r="BS55" s="56"/>
      <c r="BT55" s="57"/>
      <c r="BU55" s="55">
        <f t="shared" ref="BU55:BU65" si="7">IF(ISNUMBER(BG55),BG55,0)+IF(ISNUMBER(BL55),BL55,0)</f>
        <v>708866</v>
      </c>
      <c r="BV55" s="56"/>
      <c r="BW55" s="56"/>
      <c r="BX55" s="56"/>
      <c r="BY55" s="57"/>
      <c r="CA55" s="24" t="s">
        <v>26</v>
      </c>
    </row>
    <row r="56" spans="1:79" s="24" customFormat="1" ht="12.75" customHeight="1">
      <c r="A56" s="38">
        <v>2120</v>
      </c>
      <c r="B56" s="39"/>
      <c r="C56" s="39"/>
      <c r="D56" s="42"/>
      <c r="E56" s="25" t="s">
        <v>180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55">
        <v>91499</v>
      </c>
      <c r="V56" s="56"/>
      <c r="W56" s="56"/>
      <c r="X56" s="56"/>
      <c r="Y56" s="57"/>
      <c r="Z56" s="55">
        <v>0</v>
      </c>
      <c r="AA56" s="56"/>
      <c r="AB56" s="56"/>
      <c r="AC56" s="56"/>
      <c r="AD56" s="57"/>
      <c r="AE56" s="55">
        <v>0</v>
      </c>
      <c r="AF56" s="56"/>
      <c r="AG56" s="56"/>
      <c r="AH56" s="57"/>
      <c r="AI56" s="55">
        <f t="shared" si="5"/>
        <v>91499</v>
      </c>
      <c r="AJ56" s="56"/>
      <c r="AK56" s="56"/>
      <c r="AL56" s="56"/>
      <c r="AM56" s="57"/>
      <c r="AN56" s="55">
        <v>153876</v>
      </c>
      <c r="AO56" s="56"/>
      <c r="AP56" s="56"/>
      <c r="AQ56" s="56"/>
      <c r="AR56" s="57"/>
      <c r="AS56" s="55">
        <v>0</v>
      </c>
      <c r="AT56" s="56"/>
      <c r="AU56" s="56"/>
      <c r="AV56" s="56"/>
      <c r="AW56" s="57"/>
      <c r="AX56" s="55">
        <v>0</v>
      </c>
      <c r="AY56" s="56"/>
      <c r="AZ56" s="56"/>
      <c r="BA56" s="57"/>
      <c r="BB56" s="55">
        <f t="shared" si="6"/>
        <v>153876</v>
      </c>
      <c r="BC56" s="56"/>
      <c r="BD56" s="56"/>
      <c r="BE56" s="56"/>
      <c r="BF56" s="57"/>
      <c r="BG56" s="55">
        <v>187630</v>
      </c>
      <c r="BH56" s="56"/>
      <c r="BI56" s="56"/>
      <c r="BJ56" s="56"/>
      <c r="BK56" s="57"/>
      <c r="BL56" s="55">
        <v>0</v>
      </c>
      <c r="BM56" s="56"/>
      <c r="BN56" s="56"/>
      <c r="BO56" s="56"/>
      <c r="BP56" s="57"/>
      <c r="BQ56" s="55">
        <v>0</v>
      </c>
      <c r="BR56" s="56"/>
      <c r="BS56" s="56"/>
      <c r="BT56" s="57"/>
      <c r="BU56" s="55">
        <f t="shared" si="7"/>
        <v>187630</v>
      </c>
      <c r="BV56" s="56"/>
      <c r="BW56" s="56"/>
      <c r="BX56" s="56"/>
      <c r="BY56" s="57"/>
    </row>
    <row r="57" spans="1:79" s="24" customFormat="1" ht="12.75" customHeight="1">
      <c r="A57" s="38">
        <v>2210</v>
      </c>
      <c r="B57" s="39"/>
      <c r="C57" s="39"/>
      <c r="D57" s="42"/>
      <c r="E57" s="25" t="s">
        <v>181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55">
        <v>32753</v>
      </c>
      <c r="V57" s="56"/>
      <c r="W57" s="56"/>
      <c r="X57" s="56"/>
      <c r="Y57" s="57"/>
      <c r="Z57" s="55">
        <v>1208</v>
      </c>
      <c r="AA57" s="56"/>
      <c r="AB57" s="56"/>
      <c r="AC57" s="56"/>
      <c r="AD57" s="57"/>
      <c r="AE57" s="55">
        <v>0</v>
      </c>
      <c r="AF57" s="56"/>
      <c r="AG57" s="56"/>
      <c r="AH57" s="57"/>
      <c r="AI57" s="55">
        <f t="shared" si="5"/>
        <v>33961</v>
      </c>
      <c r="AJ57" s="56"/>
      <c r="AK57" s="56"/>
      <c r="AL57" s="56"/>
      <c r="AM57" s="57"/>
      <c r="AN57" s="55">
        <v>44281</v>
      </c>
      <c r="AO57" s="56"/>
      <c r="AP57" s="56"/>
      <c r="AQ57" s="56"/>
      <c r="AR57" s="57"/>
      <c r="AS57" s="55">
        <v>0</v>
      </c>
      <c r="AT57" s="56"/>
      <c r="AU57" s="56"/>
      <c r="AV57" s="56"/>
      <c r="AW57" s="57"/>
      <c r="AX57" s="55">
        <v>0</v>
      </c>
      <c r="AY57" s="56"/>
      <c r="AZ57" s="56"/>
      <c r="BA57" s="57"/>
      <c r="BB57" s="55">
        <f t="shared" si="6"/>
        <v>44281</v>
      </c>
      <c r="BC57" s="56"/>
      <c r="BD57" s="56"/>
      <c r="BE57" s="56"/>
      <c r="BF57" s="57"/>
      <c r="BG57" s="55">
        <v>80477</v>
      </c>
      <c r="BH57" s="56"/>
      <c r="BI57" s="56"/>
      <c r="BJ57" s="56"/>
      <c r="BK57" s="57"/>
      <c r="BL57" s="55">
        <v>0</v>
      </c>
      <c r="BM57" s="56"/>
      <c r="BN57" s="56"/>
      <c r="BO57" s="56"/>
      <c r="BP57" s="57"/>
      <c r="BQ57" s="55">
        <v>0</v>
      </c>
      <c r="BR57" s="56"/>
      <c r="BS57" s="56"/>
      <c r="BT57" s="57"/>
      <c r="BU57" s="55">
        <f t="shared" si="7"/>
        <v>80477</v>
      </c>
      <c r="BV57" s="56"/>
      <c r="BW57" s="56"/>
      <c r="BX57" s="56"/>
      <c r="BY57" s="57"/>
    </row>
    <row r="58" spans="1:79" s="24" customFormat="1" ht="12.75" customHeight="1">
      <c r="A58" s="38">
        <v>2240</v>
      </c>
      <c r="B58" s="39"/>
      <c r="C58" s="39"/>
      <c r="D58" s="42"/>
      <c r="E58" s="25" t="s">
        <v>182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  <c r="U58" s="55">
        <v>14387</v>
      </c>
      <c r="V58" s="56"/>
      <c r="W58" s="56"/>
      <c r="X58" s="56"/>
      <c r="Y58" s="57"/>
      <c r="Z58" s="55">
        <v>0</v>
      </c>
      <c r="AA58" s="56"/>
      <c r="AB58" s="56"/>
      <c r="AC58" s="56"/>
      <c r="AD58" s="57"/>
      <c r="AE58" s="55">
        <v>0</v>
      </c>
      <c r="AF58" s="56"/>
      <c r="AG58" s="56"/>
      <c r="AH58" s="57"/>
      <c r="AI58" s="55">
        <f t="shared" si="5"/>
        <v>14387</v>
      </c>
      <c r="AJ58" s="56"/>
      <c r="AK58" s="56"/>
      <c r="AL58" s="56"/>
      <c r="AM58" s="57"/>
      <c r="AN58" s="55">
        <v>18150</v>
      </c>
      <c r="AO58" s="56"/>
      <c r="AP58" s="56"/>
      <c r="AQ58" s="56"/>
      <c r="AR58" s="57"/>
      <c r="AS58" s="55">
        <v>0</v>
      </c>
      <c r="AT58" s="56"/>
      <c r="AU58" s="56"/>
      <c r="AV58" s="56"/>
      <c r="AW58" s="57"/>
      <c r="AX58" s="55">
        <v>0</v>
      </c>
      <c r="AY58" s="56"/>
      <c r="AZ58" s="56"/>
      <c r="BA58" s="57"/>
      <c r="BB58" s="55">
        <f t="shared" si="6"/>
        <v>18150</v>
      </c>
      <c r="BC58" s="56"/>
      <c r="BD58" s="56"/>
      <c r="BE58" s="56"/>
      <c r="BF58" s="57"/>
      <c r="BG58" s="55">
        <v>40620</v>
      </c>
      <c r="BH58" s="56"/>
      <c r="BI58" s="56"/>
      <c r="BJ58" s="56"/>
      <c r="BK58" s="57"/>
      <c r="BL58" s="55">
        <v>0</v>
      </c>
      <c r="BM58" s="56"/>
      <c r="BN58" s="56"/>
      <c r="BO58" s="56"/>
      <c r="BP58" s="57"/>
      <c r="BQ58" s="55">
        <v>0</v>
      </c>
      <c r="BR58" s="56"/>
      <c r="BS58" s="56"/>
      <c r="BT58" s="57"/>
      <c r="BU58" s="55">
        <f t="shared" si="7"/>
        <v>40620</v>
      </c>
      <c r="BV58" s="56"/>
      <c r="BW58" s="56"/>
      <c r="BX58" s="56"/>
      <c r="BY58" s="57"/>
    </row>
    <row r="59" spans="1:79" s="24" customFormat="1" ht="12.75" customHeight="1">
      <c r="A59" s="38">
        <v>2250</v>
      </c>
      <c r="B59" s="39"/>
      <c r="C59" s="39"/>
      <c r="D59" s="42"/>
      <c r="E59" s="25" t="s">
        <v>183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  <c r="U59" s="55">
        <v>368</v>
      </c>
      <c r="V59" s="56"/>
      <c r="W59" s="56"/>
      <c r="X59" s="56"/>
      <c r="Y59" s="57"/>
      <c r="Z59" s="55">
        <v>0</v>
      </c>
      <c r="AA59" s="56"/>
      <c r="AB59" s="56"/>
      <c r="AC59" s="56"/>
      <c r="AD59" s="57"/>
      <c r="AE59" s="55">
        <v>0</v>
      </c>
      <c r="AF59" s="56"/>
      <c r="AG59" s="56"/>
      <c r="AH59" s="57"/>
      <c r="AI59" s="55">
        <f t="shared" si="5"/>
        <v>368</v>
      </c>
      <c r="AJ59" s="56"/>
      <c r="AK59" s="56"/>
      <c r="AL59" s="56"/>
      <c r="AM59" s="57"/>
      <c r="AN59" s="55">
        <v>0</v>
      </c>
      <c r="AO59" s="56"/>
      <c r="AP59" s="56"/>
      <c r="AQ59" s="56"/>
      <c r="AR59" s="57"/>
      <c r="AS59" s="55">
        <v>0</v>
      </c>
      <c r="AT59" s="56"/>
      <c r="AU59" s="56"/>
      <c r="AV59" s="56"/>
      <c r="AW59" s="57"/>
      <c r="AX59" s="55">
        <v>0</v>
      </c>
      <c r="AY59" s="56"/>
      <c r="AZ59" s="56"/>
      <c r="BA59" s="57"/>
      <c r="BB59" s="55">
        <f t="shared" si="6"/>
        <v>0</v>
      </c>
      <c r="BC59" s="56"/>
      <c r="BD59" s="56"/>
      <c r="BE59" s="56"/>
      <c r="BF59" s="57"/>
      <c r="BG59" s="55">
        <v>0</v>
      </c>
      <c r="BH59" s="56"/>
      <c r="BI59" s="56"/>
      <c r="BJ59" s="56"/>
      <c r="BK59" s="57"/>
      <c r="BL59" s="55">
        <v>0</v>
      </c>
      <c r="BM59" s="56"/>
      <c r="BN59" s="56"/>
      <c r="BO59" s="56"/>
      <c r="BP59" s="57"/>
      <c r="BQ59" s="55">
        <v>0</v>
      </c>
      <c r="BR59" s="56"/>
      <c r="BS59" s="56"/>
      <c r="BT59" s="57"/>
      <c r="BU59" s="55">
        <f t="shared" si="7"/>
        <v>0</v>
      </c>
      <c r="BV59" s="56"/>
      <c r="BW59" s="56"/>
      <c r="BX59" s="56"/>
      <c r="BY59" s="57"/>
    </row>
    <row r="60" spans="1:79" s="24" customFormat="1" ht="12.75" customHeight="1">
      <c r="A60" s="38">
        <v>2273</v>
      </c>
      <c r="B60" s="39"/>
      <c r="C60" s="39"/>
      <c r="D60" s="42"/>
      <c r="E60" s="25" t="s">
        <v>184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  <c r="U60" s="55">
        <v>5596</v>
      </c>
      <c r="V60" s="56"/>
      <c r="W60" s="56"/>
      <c r="X60" s="56"/>
      <c r="Y60" s="57"/>
      <c r="Z60" s="55">
        <v>0</v>
      </c>
      <c r="AA60" s="56"/>
      <c r="AB60" s="56"/>
      <c r="AC60" s="56"/>
      <c r="AD60" s="57"/>
      <c r="AE60" s="55">
        <v>0</v>
      </c>
      <c r="AF60" s="56"/>
      <c r="AG60" s="56"/>
      <c r="AH60" s="57"/>
      <c r="AI60" s="55">
        <f t="shared" si="5"/>
        <v>5596</v>
      </c>
      <c r="AJ60" s="56"/>
      <c r="AK60" s="56"/>
      <c r="AL60" s="56"/>
      <c r="AM60" s="57"/>
      <c r="AN60" s="55">
        <v>50742</v>
      </c>
      <c r="AO60" s="56"/>
      <c r="AP60" s="56"/>
      <c r="AQ60" s="56"/>
      <c r="AR60" s="57"/>
      <c r="AS60" s="55">
        <v>0</v>
      </c>
      <c r="AT60" s="56"/>
      <c r="AU60" s="56"/>
      <c r="AV60" s="56"/>
      <c r="AW60" s="57"/>
      <c r="AX60" s="55">
        <v>0</v>
      </c>
      <c r="AY60" s="56"/>
      <c r="AZ60" s="56"/>
      <c r="BA60" s="57"/>
      <c r="BB60" s="55">
        <f t="shared" si="6"/>
        <v>50742</v>
      </c>
      <c r="BC60" s="56"/>
      <c r="BD60" s="56"/>
      <c r="BE60" s="56"/>
      <c r="BF60" s="57"/>
      <c r="BG60" s="55">
        <v>48664</v>
      </c>
      <c r="BH60" s="56"/>
      <c r="BI60" s="56"/>
      <c r="BJ60" s="56"/>
      <c r="BK60" s="57"/>
      <c r="BL60" s="55">
        <v>0</v>
      </c>
      <c r="BM60" s="56"/>
      <c r="BN60" s="56"/>
      <c r="BO60" s="56"/>
      <c r="BP60" s="57"/>
      <c r="BQ60" s="55">
        <v>0</v>
      </c>
      <c r="BR60" s="56"/>
      <c r="BS60" s="56"/>
      <c r="BT60" s="57"/>
      <c r="BU60" s="55">
        <f t="shared" si="7"/>
        <v>48664</v>
      </c>
      <c r="BV60" s="56"/>
      <c r="BW60" s="56"/>
      <c r="BX60" s="56"/>
      <c r="BY60" s="57"/>
    </row>
    <row r="61" spans="1:79" s="24" customFormat="1" ht="25.5" customHeight="1">
      <c r="A61" s="38">
        <v>2275</v>
      </c>
      <c r="B61" s="39"/>
      <c r="C61" s="39"/>
      <c r="D61" s="42"/>
      <c r="E61" s="25" t="s">
        <v>185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/>
      <c r="U61" s="55">
        <v>23460</v>
      </c>
      <c r="V61" s="56"/>
      <c r="W61" s="56"/>
      <c r="X61" s="56"/>
      <c r="Y61" s="57"/>
      <c r="Z61" s="55">
        <v>0</v>
      </c>
      <c r="AA61" s="56"/>
      <c r="AB61" s="56"/>
      <c r="AC61" s="56"/>
      <c r="AD61" s="57"/>
      <c r="AE61" s="55">
        <v>0</v>
      </c>
      <c r="AF61" s="56"/>
      <c r="AG61" s="56"/>
      <c r="AH61" s="57"/>
      <c r="AI61" s="55">
        <f t="shared" si="5"/>
        <v>23460</v>
      </c>
      <c r="AJ61" s="56"/>
      <c r="AK61" s="56"/>
      <c r="AL61" s="56"/>
      <c r="AM61" s="57"/>
      <c r="AN61" s="55">
        <v>0</v>
      </c>
      <c r="AO61" s="56"/>
      <c r="AP61" s="56"/>
      <c r="AQ61" s="56"/>
      <c r="AR61" s="57"/>
      <c r="AS61" s="55">
        <v>0</v>
      </c>
      <c r="AT61" s="56"/>
      <c r="AU61" s="56"/>
      <c r="AV61" s="56"/>
      <c r="AW61" s="57"/>
      <c r="AX61" s="55">
        <v>0</v>
      </c>
      <c r="AY61" s="56"/>
      <c r="AZ61" s="56"/>
      <c r="BA61" s="57"/>
      <c r="BB61" s="55">
        <f t="shared" si="6"/>
        <v>0</v>
      </c>
      <c r="BC61" s="56"/>
      <c r="BD61" s="56"/>
      <c r="BE61" s="56"/>
      <c r="BF61" s="57"/>
      <c r="BG61" s="55">
        <v>0</v>
      </c>
      <c r="BH61" s="56"/>
      <c r="BI61" s="56"/>
      <c r="BJ61" s="56"/>
      <c r="BK61" s="57"/>
      <c r="BL61" s="55">
        <v>0</v>
      </c>
      <c r="BM61" s="56"/>
      <c r="BN61" s="56"/>
      <c r="BO61" s="56"/>
      <c r="BP61" s="57"/>
      <c r="BQ61" s="55">
        <v>0</v>
      </c>
      <c r="BR61" s="56"/>
      <c r="BS61" s="56"/>
      <c r="BT61" s="57"/>
      <c r="BU61" s="55">
        <f t="shared" si="7"/>
        <v>0</v>
      </c>
      <c r="BV61" s="56"/>
      <c r="BW61" s="56"/>
      <c r="BX61" s="56"/>
      <c r="BY61" s="57"/>
    </row>
    <row r="62" spans="1:79" s="24" customFormat="1" ht="38.25" customHeight="1">
      <c r="A62" s="38">
        <v>2282</v>
      </c>
      <c r="B62" s="39"/>
      <c r="C62" s="39"/>
      <c r="D62" s="42"/>
      <c r="E62" s="25" t="s">
        <v>186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55">
        <v>1560</v>
      </c>
      <c r="V62" s="56"/>
      <c r="W62" s="56"/>
      <c r="X62" s="56"/>
      <c r="Y62" s="57"/>
      <c r="Z62" s="55">
        <v>0</v>
      </c>
      <c r="AA62" s="56"/>
      <c r="AB62" s="56"/>
      <c r="AC62" s="56"/>
      <c r="AD62" s="57"/>
      <c r="AE62" s="55">
        <v>0</v>
      </c>
      <c r="AF62" s="56"/>
      <c r="AG62" s="56"/>
      <c r="AH62" s="57"/>
      <c r="AI62" s="55">
        <f t="shared" si="5"/>
        <v>1560</v>
      </c>
      <c r="AJ62" s="56"/>
      <c r="AK62" s="56"/>
      <c r="AL62" s="56"/>
      <c r="AM62" s="57"/>
      <c r="AN62" s="55">
        <v>2000</v>
      </c>
      <c r="AO62" s="56"/>
      <c r="AP62" s="56"/>
      <c r="AQ62" s="56"/>
      <c r="AR62" s="57"/>
      <c r="AS62" s="55">
        <v>0</v>
      </c>
      <c r="AT62" s="56"/>
      <c r="AU62" s="56"/>
      <c r="AV62" s="56"/>
      <c r="AW62" s="57"/>
      <c r="AX62" s="55">
        <v>0</v>
      </c>
      <c r="AY62" s="56"/>
      <c r="AZ62" s="56"/>
      <c r="BA62" s="57"/>
      <c r="BB62" s="55">
        <f t="shared" si="6"/>
        <v>2000</v>
      </c>
      <c r="BC62" s="56"/>
      <c r="BD62" s="56"/>
      <c r="BE62" s="56"/>
      <c r="BF62" s="57"/>
      <c r="BG62" s="55">
        <v>2500</v>
      </c>
      <c r="BH62" s="56"/>
      <c r="BI62" s="56"/>
      <c r="BJ62" s="56"/>
      <c r="BK62" s="57"/>
      <c r="BL62" s="55">
        <v>0</v>
      </c>
      <c r="BM62" s="56"/>
      <c r="BN62" s="56"/>
      <c r="BO62" s="56"/>
      <c r="BP62" s="57"/>
      <c r="BQ62" s="55">
        <v>0</v>
      </c>
      <c r="BR62" s="56"/>
      <c r="BS62" s="56"/>
      <c r="BT62" s="57"/>
      <c r="BU62" s="55">
        <f t="shared" si="7"/>
        <v>2500</v>
      </c>
      <c r="BV62" s="56"/>
      <c r="BW62" s="56"/>
      <c r="BX62" s="56"/>
      <c r="BY62" s="57"/>
    </row>
    <row r="63" spans="1:79" s="24" customFormat="1" ht="12.75" customHeight="1">
      <c r="A63" s="38">
        <v>2800</v>
      </c>
      <c r="B63" s="39"/>
      <c r="C63" s="39"/>
      <c r="D63" s="42"/>
      <c r="E63" s="25" t="s">
        <v>187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55">
        <v>134</v>
      </c>
      <c r="V63" s="56"/>
      <c r="W63" s="56"/>
      <c r="X63" s="56"/>
      <c r="Y63" s="57"/>
      <c r="Z63" s="55">
        <v>0</v>
      </c>
      <c r="AA63" s="56"/>
      <c r="AB63" s="56"/>
      <c r="AC63" s="56"/>
      <c r="AD63" s="57"/>
      <c r="AE63" s="55">
        <v>0</v>
      </c>
      <c r="AF63" s="56"/>
      <c r="AG63" s="56"/>
      <c r="AH63" s="57"/>
      <c r="AI63" s="55">
        <f t="shared" si="5"/>
        <v>134</v>
      </c>
      <c r="AJ63" s="56"/>
      <c r="AK63" s="56"/>
      <c r="AL63" s="56"/>
      <c r="AM63" s="57"/>
      <c r="AN63" s="55">
        <v>300</v>
      </c>
      <c r="AO63" s="56"/>
      <c r="AP63" s="56"/>
      <c r="AQ63" s="56"/>
      <c r="AR63" s="57"/>
      <c r="AS63" s="55">
        <v>0</v>
      </c>
      <c r="AT63" s="56"/>
      <c r="AU63" s="56"/>
      <c r="AV63" s="56"/>
      <c r="AW63" s="57"/>
      <c r="AX63" s="55">
        <v>0</v>
      </c>
      <c r="AY63" s="56"/>
      <c r="AZ63" s="56"/>
      <c r="BA63" s="57"/>
      <c r="BB63" s="55">
        <f t="shared" si="6"/>
        <v>300</v>
      </c>
      <c r="BC63" s="56"/>
      <c r="BD63" s="56"/>
      <c r="BE63" s="56"/>
      <c r="BF63" s="57"/>
      <c r="BG63" s="55">
        <v>300</v>
      </c>
      <c r="BH63" s="56"/>
      <c r="BI63" s="56"/>
      <c r="BJ63" s="56"/>
      <c r="BK63" s="57"/>
      <c r="BL63" s="55">
        <v>0</v>
      </c>
      <c r="BM63" s="56"/>
      <c r="BN63" s="56"/>
      <c r="BO63" s="56"/>
      <c r="BP63" s="57"/>
      <c r="BQ63" s="55">
        <v>0</v>
      </c>
      <c r="BR63" s="56"/>
      <c r="BS63" s="56"/>
      <c r="BT63" s="57"/>
      <c r="BU63" s="55">
        <f t="shared" si="7"/>
        <v>300</v>
      </c>
      <c r="BV63" s="56"/>
      <c r="BW63" s="56"/>
      <c r="BX63" s="56"/>
      <c r="BY63" s="57"/>
    </row>
    <row r="64" spans="1:79" s="24" customFormat="1" ht="25.5" customHeight="1">
      <c r="A64" s="38">
        <v>3110</v>
      </c>
      <c r="B64" s="39"/>
      <c r="C64" s="39"/>
      <c r="D64" s="42"/>
      <c r="E64" s="25" t="s">
        <v>188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55">
        <v>0</v>
      </c>
      <c r="V64" s="56"/>
      <c r="W64" s="56"/>
      <c r="X64" s="56"/>
      <c r="Y64" s="57"/>
      <c r="Z64" s="55">
        <v>44004</v>
      </c>
      <c r="AA64" s="56"/>
      <c r="AB64" s="56"/>
      <c r="AC64" s="56"/>
      <c r="AD64" s="57"/>
      <c r="AE64" s="55">
        <v>34738</v>
      </c>
      <c r="AF64" s="56"/>
      <c r="AG64" s="56"/>
      <c r="AH64" s="57"/>
      <c r="AI64" s="55">
        <f t="shared" si="5"/>
        <v>44004</v>
      </c>
      <c r="AJ64" s="56"/>
      <c r="AK64" s="56"/>
      <c r="AL64" s="56"/>
      <c r="AM64" s="57"/>
      <c r="AN64" s="55">
        <v>0</v>
      </c>
      <c r="AO64" s="56"/>
      <c r="AP64" s="56"/>
      <c r="AQ64" s="56"/>
      <c r="AR64" s="57"/>
      <c r="AS64" s="55">
        <v>73820</v>
      </c>
      <c r="AT64" s="56"/>
      <c r="AU64" s="56"/>
      <c r="AV64" s="56"/>
      <c r="AW64" s="57"/>
      <c r="AX64" s="55">
        <v>70800</v>
      </c>
      <c r="AY64" s="56"/>
      <c r="AZ64" s="56"/>
      <c r="BA64" s="57"/>
      <c r="BB64" s="55">
        <f t="shared" si="6"/>
        <v>73820</v>
      </c>
      <c r="BC64" s="56"/>
      <c r="BD64" s="56"/>
      <c r="BE64" s="56"/>
      <c r="BF64" s="57"/>
      <c r="BG64" s="55">
        <v>0</v>
      </c>
      <c r="BH64" s="56"/>
      <c r="BI64" s="56"/>
      <c r="BJ64" s="56"/>
      <c r="BK64" s="57"/>
      <c r="BL64" s="55">
        <v>179882</v>
      </c>
      <c r="BM64" s="56"/>
      <c r="BN64" s="56"/>
      <c r="BO64" s="56"/>
      <c r="BP64" s="57"/>
      <c r="BQ64" s="55">
        <v>0</v>
      </c>
      <c r="BR64" s="56"/>
      <c r="BS64" s="56"/>
      <c r="BT64" s="57"/>
      <c r="BU64" s="55">
        <f t="shared" si="7"/>
        <v>179882</v>
      </c>
      <c r="BV64" s="56"/>
      <c r="BW64" s="56"/>
      <c r="BX64" s="56"/>
      <c r="BY64" s="57"/>
    </row>
    <row r="65" spans="1:79" s="6" customFormat="1" ht="12.75" customHeight="1">
      <c r="A65" s="40"/>
      <c r="B65" s="41"/>
      <c r="C65" s="41"/>
      <c r="D65" s="54"/>
      <c r="E65" s="29" t="s">
        <v>147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49">
        <v>560947</v>
      </c>
      <c r="V65" s="50"/>
      <c r="W65" s="50"/>
      <c r="X65" s="50"/>
      <c r="Y65" s="51"/>
      <c r="Z65" s="49">
        <v>45212</v>
      </c>
      <c r="AA65" s="50"/>
      <c r="AB65" s="50"/>
      <c r="AC65" s="50"/>
      <c r="AD65" s="51"/>
      <c r="AE65" s="49">
        <v>34738</v>
      </c>
      <c r="AF65" s="50"/>
      <c r="AG65" s="50"/>
      <c r="AH65" s="51"/>
      <c r="AI65" s="49">
        <f t="shared" si="5"/>
        <v>606159</v>
      </c>
      <c r="AJ65" s="50"/>
      <c r="AK65" s="50"/>
      <c r="AL65" s="50"/>
      <c r="AM65" s="51"/>
      <c r="AN65" s="49">
        <v>801464</v>
      </c>
      <c r="AO65" s="50"/>
      <c r="AP65" s="50"/>
      <c r="AQ65" s="50"/>
      <c r="AR65" s="51"/>
      <c r="AS65" s="49">
        <v>73820</v>
      </c>
      <c r="AT65" s="50"/>
      <c r="AU65" s="50"/>
      <c r="AV65" s="50"/>
      <c r="AW65" s="51"/>
      <c r="AX65" s="49">
        <v>70800</v>
      </c>
      <c r="AY65" s="50"/>
      <c r="AZ65" s="50"/>
      <c r="BA65" s="51"/>
      <c r="BB65" s="49">
        <f t="shared" si="6"/>
        <v>875284</v>
      </c>
      <c r="BC65" s="50"/>
      <c r="BD65" s="50"/>
      <c r="BE65" s="50"/>
      <c r="BF65" s="51"/>
      <c r="BG65" s="49">
        <v>1069057</v>
      </c>
      <c r="BH65" s="50"/>
      <c r="BI65" s="50"/>
      <c r="BJ65" s="50"/>
      <c r="BK65" s="51"/>
      <c r="BL65" s="49">
        <v>179882</v>
      </c>
      <c r="BM65" s="50"/>
      <c r="BN65" s="50"/>
      <c r="BO65" s="50"/>
      <c r="BP65" s="51"/>
      <c r="BQ65" s="49">
        <v>0</v>
      </c>
      <c r="BR65" s="50"/>
      <c r="BS65" s="50"/>
      <c r="BT65" s="51"/>
      <c r="BU65" s="49">
        <f t="shared" si="7"/>
        <v>1248939</v>
      </c>
      <c r="BV65" s="50"/>
      <c r="BW65" s="50"/>
      <c r="BX65" s="50"/>
      <c r="BY65" s="51"/>
    </row>
    <row r="67" spans="1:79" ht="14.25" customHeight="1">
      <c r="A67" s="65" t="s">
        <v>263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5" customHeight="1">
      <c r="A68" s="81" t="s">
        <v>250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</row>
    <row r="69" spans="1:79" ht="23.1" customHeight="1">
      <c r="A69" s="108" t="s">
        <v>119</v>
      </c>
      <c r="B69" s="109"/>
      <c r="C69" s="109"/>
      <c r="D69" s="109"/>
      <c r="E69" s="110"/>
      <c r="F69" s="44" t="s">
        <v>19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78" t="s">
        <v>251</v>
      </c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0"/>
      <c r="AN69" s="78" t="s">
        <v>254</v>
      </c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80"/>
      <c r="BG69" s="78" t="s">
        <v>261</v>
      </c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80"/>
    </row>
    <row r="70" spans="1:79" ht="51.75" customHeight="1">
      <c r="A70" s="111"/>
      <c r="B70" s="112"/>
      <c r="C70" s="112"/>
      <c r="D70" s="112"/>
      <c r="E70" s="11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78" t="s">
        <v>4</v>
      </c>
      <c r="V70" s="79"/>
      <c r="W70" s="79"/>
      <c r="X70" s="79"/>
      <c r="Y70" s="80"/>
      <c r="Z70" s="78" t="s">
        <v>3</v>
      </c>
      <c r="AA70" s="79"/>
      <c r="AB70" s="79"/>
      <c r="AC70" s="79"/>
      <c r="AD70" s="80"/>
      <c r="AE70" s="102" t="s">
        <v>116</v>
      </c>
      <c r="AF70" s="103"/>
      <c r="AG70" s="103"/>
      <c r="AH70" s="104"/>
      <c r="AI70" s="78" t="s">
        <v>5</v>
      </c>
      <c r="AJ70" s="79"/>
      <c r="AK70" s="79"/>
      <c r="AL70" s="79"/>
      <c r="AM70" s="80"/>
      <c r="AN70" s="78" t="s">
        <v>4</v>
      </c>
      <c r="AO70" s="79"/>
      <c r="AP70" s="79"/>
      <c r="AQ70" s="79"/>
      <c r="AR70" s="80"/>
      <c r="AS70" s="78" t="s">
        <v>3</v>
      </c>
      <c r="AT70" s="79"/>
      <c r="AU70" s="79"/>
      <c r="AV70" s="79"/>
      <c r="AW70" s="80"/>
      <c r="AX70" s="102" t="s">
        <v>116</v>
      </c>
      <c r="AY70" s="103"/>
      <c r="AZ70" s="103"/>
      <c r="BA70" s="104"/>
      <c r="BB70" s="78" t="s">
        <v>96</v>
      </c>
      <c r="BC70" s="79"/>
      <c r="BD70" s="79"/>
      <c r="BE70" s="79"/>
      <c r="BF70" s="80"/>
      <c r="BG70" s="78" t="s">
        <v>4</v>
      </c>
      <c r="BH70" s="79"/>
      <c r="BI70" s="79"/>
      <c r="BJ70" s="79"/>
      <c r="BK70" s="80"/>
      <c r="BL70" s="78" t="s">
        <v>3</v>
      </c>
      <c r="BM70" s="79"/>
      <c r="BN70" s="79"/>
      <c r="BO70" s="79"/>
      <c r="BP70" s="80"/>
      <c r="BQ70" s="102" t="s">
        <v>116</v>
      </c>
      <c r="BR70" s="103"/>
      <c r="BS70" s="103"/>
      <c r="BT70" s="104"/>
      <c r="BU70" s="44" t="s">
        <v>97</v>
      </c>
      <c r="BV70" s="44"/>
      <c r="BW70" s="44"/>
      <c r="BX70" s="44"/>
      <c r="BY70" s="44"/>
    </row>
    <row r="71" spans="1:79" ht="15" customHeight="1">
      <c r="A71" s="78">
        <v>1</v>
      </c>
      <c r="B71" s="79"/>
      <c r="C71" s="79"/>
      <c r="D71" s="79"/>
      <c r="E71" s="80"/>
      <c r="F71" s="78">
        <v>2</v>
      </c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78">
        <v>3</v>
      </c>
      <c r="V71" s="79"/>
      <c r="W71" s="79"/>
      <c r="X71" s="79"/>
      <c r="Y71" s="80"/>
      <c r="Z71" s="78">
        <v>4</v>
      </c>
      <c r="AA71" s="79"/>
      <c r="AB71" s="79"/>
      <c r="AC71" s="79"/>
      <c r="AD71" s="80"/>
      <c r="AE71" s="78">
        <v>5</v>
      </c>
      <c r="AF71" s="79"/>
      <c r="AG71" s="79"/>
      <c r="AH71" s="80"/>
      <c r="AI71" s="78">
        <v>6</v>
      </c>
      <c r="AJ71" s="79"/>
      <c r="AK71" s="79"/>
      <c r="AL71" s="79"/>
      <c r="AM71" s="80"/>
      <c r="AN71" s="78">
        <v>7</v>
      </c>
      <c r="AO71" s="79"/>
      <c r="AP71" s="79"/>
      <c r="AQ71" s="79"/>
      <c r="AR71" s="80"/>
      <c r="AS71" s="78">
        <v>8</v>
      </c>
      <c r="AT71" s="79"/>
      <c r="AU71" s="79"/>
      <c r="AV71" s="79"/>
      <c r="AW71" s="80"/>
      <c r="AX71" s="78">
        <v>9</v>
      </c>
      <c r="AY71" s="79"/>
      <c r="AZ71" s="79"/>
      <c r="BA71" s="80"/>
      <c r="BB71" s="78">
        <v>10</v>
      </c>
      <c r="BC71" s="79"/>
      <c r="BD71" s="79"/>
      <c r="BE71" s="79"/>
      <c r="BF71" s="80"/>
      <c r="BG71" s="78">
        <v>11</v>
      </c>
      <c r="BH71" s="79"/>
      <c r="BI71" s="79"/>
      <c r="BJ71" s="79"/>
      <c r="BK71" s="80"/>
      <c r="BL71" s="78">
        <v>12</v>
      </c>
      <c r="BM71" s="79"/>
      <c r="BN71" s="79"/>
      <c r="BO71" s="79"/>
      <c r="BP71" s="80"/>
      <c r="BQ71" s="78">
        <v>13</v>
      </c>
      <c r="BR71" s="79"/>
      <c r="BS71" s="79"/>
      <c r="BT71" s="80"/>
      <c r="BU71" s="44">
        <v>14</v>
      </c>
      <c r="BV71" s="44"/>
      <c r="BW71" s="44"/>
      <c r="BX71" s="44"/>
      <c r="BY71" s="44"/>
    </row>
    <row r="72" spans="1:79" s="1" customFormat="1" ht="13.5" hidden="1" customHeight="1">
      <c r="A72" s="93" t="s">
        <v>64</v>
      </c>
      <c r="B72" s="94"/>
      <c r="C72" s="94"/>
      <c r="D72" s="94"/>
      <c r="E72" s="95"/>
      <c r="F72" s="93" t="s">
        <v>57</v>
      </c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5"/>
      <c r="U72" s="93" t="s">
        <v>65</v>
      </c>
      <c r="V72" s="94"/>
      <c r="W72" s="94"/>
      <c r="X72" s="94"/>
      <c r="Y72" s="95"/>
      <c r="Z72" s="93" t="s">
        <v>66</v>
      </c>
      <c r="AA72" s="94"/>
      <c r="AB72" s="94"/>
      <c r="AC72" s="94"/>
      <c r="AD72" s="95"/>
      <c r="AE72" s="93" t="s">
        <v>91</v>
      </c>
      <c r="AF72" s="94"/>
      <c r="AG72" s="94"/>
      <c r="AH72" s="95"/>
      <c r="AI72" s="99" t="s">
        <v>170</v>
      </c>
      <c r="AJ72" s="100"/>
      <c r="AK72" s="100"/>
      <c r="AL72" s="100"/>
      <c r="AM72" s="101"/>
      <c r="AN72" s="93" t="s">
        <v>67</v>
      </c>
      <c r="AO72" s="94"/>
      <c r="AP72" s="94"/>
      <c r="AQ72" s="94"/>
      <c r="AR72" s="95"/>
      <c r="AS72" s="93" t="s">
        <v>68</v>
      </c>
      <c r="AT72" s="94"/>
      <c r="AU72" s="94"/>
      <c r="AV72" s="94"/>
      <c r="AW72" s="95"/>
      <c r="AX72" s="93" t="s">
        <v>92</v>
      </c>
      <c r="AY72" s="94"/>
      <c r="AZ72" s="94"/>
      <c r="BA72" s="95"/>
      <c r="BB72" s="99" t="s">
        <v>170</v>
      </c>
      <c r="BC72" s="100"/>
      <c r="BD72" s="100"/>
      <c r="BE72" s="100"/>
      <c r="BF72" s="101"/>
      <c r="BG72" s="93" t="s">
        <v>58</v>
      </c>
      <c r="BH72" s="94"/>
      <c r="BI72" s="94"/>
      <c r="BJ72" s="94"/>
      <c r="BK72" s="95"/>
      <c r="BL72" s="93" t="s">
        <v>59</v>
      </c>
      <c r="BM72" s="94"/>
      <c r="BN72" s="94"/>
      <c r="BO72" s="94"/>
      <c r="BP72" s="95"/>
      <c r="BQ72" s="93" t="s">
        <v>93</v>
      </c>
      <c r="BR72" s="94"/>
      <c r="BS72" s="94"/>
      <c r="BT72" s="95"/>
      <c r="BU72" s="89" t="s">
        <v>170</v>
      </c>
      <c r="BV72" s="89"/>
      <c r="BW72" s="89"/>
      <c r="BX72" s="89"/>
      <c r="BY72" s="89"/>
      <c r="CA72" t="s">
        <v>27</v>
      </c>
    </row>
    <row r="73" spans="1:79" s="6" customFormat="1" ht="12.75" customHeight="1">
      <c r="A73" s="40"/>
      <c r="B73" s="41"/>
      <c r="C73" s="41"/>
      <c r="D73" s="41"/>
      <c r="E73" s="54"/>
      <c r="F73" s="40" t="s">
        <v>147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54"/>
      <c r="U73" s="49"/>
      <c r="V73" s="50"/>
      <c r="W73" s="50"/>
      <c r="X73" s="50"/>
      <c r="Y73" s="51"/>
      <c r="Z73" s="49"/>
      <c r="AA73" s="50"/>
      <c r="AB73" s="50"/>
      <c r="AC73" s="50"/>
      <c r="AD73" s="51"/>
      <c r="AE73" s="49"/>
      <c r="AF73" s="50"/>
      <c r="AG73" s="50"/>
      <c r="AH73" s="51"/>
      <c r="AI73" s="49">
        <f>IF(ISNUMBER(U73),U73,0)+IF(ISNUMBER(Z73),Z73,0)</f>
        <v>0</v>
      </c>
      <c r="AJ73" s="50"/>
      <c r="AK73" s="50"/>
      <c r="AL73" s="50"/>
      <c r="AM73" s="51"/>
      <c r="AN73" s="49"/>
      <c r="AO73" s="50"/>
      <c r="AP73" s="50"/>
      <c r="AQ73" s="50"/>
      <c r="AR73" s="51"/>
      <c r="AS73" s="49"/>
      <c r="AT73" s="50"/>
      <c r="AU73" s="50"/>
      <c r="AV73" s="50"/>
      <c r="AW73" s="51"/>
      <c r="AX73" s="49"/>
      <c r="AY73" s="50"/>
      <c r="AZ73" s="50"/>
      <c r="BA73" s="51"/>
      <c r="BB73" s="49">
        <f>IF(ISNUMBER(AN73),AN73,0)+IF(ISNUMBER(AS73),AS73,0)</f>
        <v>0</v>
      </c>
      <c r="BC73" s="50"/>
      <c r="BD73" s="50"/>
      <c r="BE73" s="50"/>
      <c r="BF73" s="51"/>
      <c r="BG73" s="49"/>
      <c r="BH73" s="50"/>
      <c r="BI73" s="50"/>
      <c r="BJ73" s="50"/>
      <c r="BK73" s="51"/>
      <c r="BL73" s="49"/>
      <c r="BM73" s="50"/>
      <c r="BN73" s="50"/>
      <c r="BO73" s="50"/>
      <c r="BP73" s="51"/>
      <c r="BQ73" s="49"/>
      <c r="BR73" s="50"/>
      <c r="BS73" s="50"/>
      <c r="BT73" s="51"/>
      <c r="BU73" s="49">
        <f>IF(ISNUMBER(BG73),BG73,0)+IF(ISNUMBER(BL73),BL73,0)</f>
        <v>0</v>
      </c>
      <c r="BV73" s="50"/>
      <c r="BW73" s="50"/>
      <c r="BX73" s="50"/>
      <c r="BY73" s="51"/>
      <c r="CA73" s="6" t="s">
        <v>28</v>
      </c>
    </row>
    <row r="75" spans="1:79" ht="14.25" customHeight="1">
      <c r="A75" s="65" t="s">
        <v>278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</row>
    <row r="76" spans="1:79" ht="15" customHeight="1">
      <c r="A76" s="81" t="s">
        <v>250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</row>
    <row r="77" spans="1:79" ht="23.1" customHeight="1">
      <c r="A77" s="108" t="s">
        <v>118</v>
      </c>
      <c r="B77" s="109"/>
      <c r="C77" s="109"/>
      <c r="D77" s="110"/>
      <c r="E77" s="83" t="s">
        <v>19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78" t="s">
        <v>272</v>
      </c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80"/>
      <c r="AR77" s="44" t="s">
        <v>277</v>
      </c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48.75" customHeight="1">
      <c r="A78" s="111"/>
      <c r="B78" s="112"/>
      <c r="C78" s="112"/>
      <c r="D78" s="113"/>
      <c r="E78" s="86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3" t="s">
        <v>4</v>
      </c>
      <c r="Y78" s="84"/>
      <c r="Z78" s="84"/>
      <c r="AA78" s="84"/>
      <c r="AB78" s="85"/>
      <c r="AC78" s="83" t="s">
        <v>3</v>
      </c>
      <c r="AD78" s="84"/>
      <c r="AE78" s="84"/>
      <c r="AF78" s="84"/>
      <c r="AG78" s="85"/>
      <c r="AH78" s="102" t="s">
        <v>116</v>
      </c>
      <c r="AI78" s="103"/>
      <c r="AJ78" s="103"/>
      <c r="AK78" s="103"/>
      <c r="AL78" s="104"/>
      <c r="AM78" s="78" t="s">
        <v>5</v>
      </c>
      <c r="AN78" s="79"/>
      <c r="AO78" s="79"/>
      <c r="AP78" s="79"/>
      <c r="AQ78" s="80"/>
      <c r="AR78" s="78" t="s">
        <v>4</v>
      </c>
      <c r="AS78" s="79"/>
      <c r="AT78" s="79"/>
      <c r="AU78" s="79"/>
      <c r="AV78" s="80"/>
      <c r="AW78" s="78" t="s">
        <v>3</v>
      </c>
      <c r="AX78" s="79"/>
      <c r="AY78" s="79"/>
      <c r="AZ78" s="79"/>
      <c r="BA78" s="80"/>
      <c r="BB78" s="102" t="s">
        <v>116</v>
      </c>
      <c r="BC78" s="103"/>
      <c r="BD78" s="103"/>
      <c r="BE78" s="103"/>
      <c r="BF78" s="104"/>
      <c r="BG78" s="78" t="s">
        <v>96</v>
      </c>
      <c r="BH78" s="79"/>
      <c r="BI78" s="79"/>
      <c r="BJ78" s="79"/>
      <c r="BK78" s="80"/>
    </row>
    <row r="79" spans="1:79" ht="12.75" customHeight="1">
      <c r="A79" s="78">
        <v>1</v>
      </c>
      <c r="B79" s="79"/>
      <c r="C79" s="79"/>
      <c r="D79" s="80"/>
      <c r="E79" s="78">
        <v>2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78">
        <v>3</v>
      </c>
      <c r="Y79" s="79"/>
      <c r="Z79" s="79"/>
      <c r="AA79" s="79"/>
      <c r="AB79" s="80"/>
      <c r="AC79" s="78">
        <v>4</v>
      </c>
      <c r="AD79" s="79"/>
      <c r="AE79" s="79"/>
      <c r="AF79" s="79"/>
      <c r="AG79" s="80"/>
      <c r="AH79" s="78">
        <v>5</v>
      </c>
      <c r="AI79" s="79"/>
      <c r="AJ79" s="79"/>
      <c r="AK79" s="79"/>
      <c r="AL79" s="80"/>
      <c r="AM79" s="78">
        <v>6</v>
      </c>
      <c r="AN79" s="79"/>
      <c r="AO79" s="79"/>
      <c r="AP79" s="79"/>
      <c r="AQ79" s="80"/>
      <c r="AR79" s="78">
        <v>7</v>
      </c>
      <c r="AS79" s="79"/>
      <c r="AT79" s="79"/>
      <c r="AU79" s="79"/>
      <c r="AV79" s="80"/>
      <c r="AW79" s="78">
        <v>8</v>
      </c>
      <c r="AX79" s="79"/>
      <c r="AY79" s="79"/>
      <c r="AZ79" s="79"/>
      <c r="BA79" s="80"/>
      <c r="BB79" s="78">
        <v>9</v>
      </c>
      <c r="BC79" s="79"/>
      <c r="BD79" s="79"/>
      <c r="BE79" s="79"/>
      <c r="BF79" s="80"/>
      <c r="BG79" s="78">
        <v>10</v>
      </c>
      <c r="BH79" s="79"/>
      <c r="BI79" s="79"/>
      <c r="BJ79" s="79"/>
      <c r="BK79" s="80"/>
    </row>
    <row r="80" spans="1:79" s="1" customFormat="1" ht="12.75" hidden="1" customHeight="1">
      <c r="A80" s="93" t="s">
        <v>64</v>
      </c>
      <c r="B80" s="94"/>
      <c r="C80" s="94"/>
      <c r="D80" s="95"/>
      <c r="E80" s="93" t="s">
        <v>57</v>
      </c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114" t="s">
        <v>60</v>
      </c>
      <c r="Y80" s="115"/>
      <c r="Z80" s="115"/>
      <c r="AA80" s="115"/>
      <c r="AB80" s="116"/>
      <c r="AC80" s="114" t="s">
        <v>61</v>
      </c>
      <c r="AD80" s="115"/>
      <c r="AE80" s="115"/>
      <c r="AF80" s="115"/>
      <c r="AG80" s="116"/>
      <c r="AH80" s="93" t="s">
        <v>94</v>
      </c>
      <c r="AI80" s="94"/>
      <c r="AJ80" s="94"/>
      <c r="AK80" s="94"/>
      <c r="AL80" s="95"/>
      <c r="AM80" s="99" t="s">
        <v>171</v>
      </c>
      <c r="AN80" s="100"/>
      <c r="AO80" s="100"/>
      <c r="AP80" s="100"/>
      <c r="AQ80" s="101"/>
      <c r="AR80" s="93" t="s">
        <v>62</v>
      </c>
      <c r="AS80" s="94"/>
      <c r="AT80" s="94"/>
      <c r="AU80" s="94"/>
      <c r="AV80" s="95"/>
      <c r="AW80" s="93" t="s">
        <v>63</v>
      </c>
      <c r="AX80" s="94"/>
      <c r="AY80" s="94"/>
      <c r="AZ80" s="94"/>
      <c r="BA80" s="95"/>
      <c r="BB80" s="93" t="s">
        <v>95</v>
      </c>
      <c r="BC80" s="94"/>
      <c r="BD80" s="94"/>
      <c r="BE80" s="94"/>
      <c r="BF80" s="95"/>
      <c r="BG80" s="99" t="s">
        <v>171</v>
      </c>
      <c r="BH80" s="100"/>
      <c r="BI80" s="100"/>
      <c r="BJ80" s="100"/>
      <c r="BK80" s="101"/>
      <c r="CA80" t="s">
        <v>29</v>
      </c>
    </row>
    <row r="81" spans="1:79" s="24" customFormat="1" ht="12.75" customHeight="1">
      <c r="A81" s="38">
        <v>2111</v>
      </c>
      <c r="B81" s="39"/>
      <c r="C81" s="39"/>
      <c r="D81" s="42"/>
      <c r="E81" s="25" t="s">
        <v>179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7"/>
      <c r="X81" s="55">
        <v>759904</v>
      </c>
      <c r="Y81" s="56"/>
      <c r="Z81" s="56"/>
      <c r="AA81" s="56"/>
      <c r="AB81" s="57"/>
      <c r="AC81" s="55">
        <v>0</v>
      </c>
      <c r="AD81" s="56"/>
      <c r="AE81" s="56"/>
      <c r="AF81" s="56"/>
      <c r="AG81" s="57"/>
      <c r="AH81" s="55">
        <v>0</v>
      </c>
      <c r="AI81" s="56"/>
      <c r="AJ81" s="56"/>
      <c r="AK81" s="56"/>
      <c r="AL81" s="57"/>
      <c r="AM81" s="55">
        <f t="shared" ref="AM81:AM91" si="8">IF(ISNUMBER(X81),X81,0)+IF(ISNUMBER(AC81),AC81,0)</f>
        <v>759904</v>
      </c>
      <c r="AN81" s="56"/>
      <c r="AO81" s="56"/>
      <c r="AP81" s="56"/>
      <c r="AQ81" s="57"/>
      <c r="AR81" s="55">
        <v>813857</v>
      </c>
      <c r="AS81" s="56"/>
      <c r="AT81" s="56"/>
      <c r="AU81" s="56"/>
      <c r="AV81" s="57"/>
      <c r="AW81" s="55">
        <v>0</v>
      </c>
      <c r="AX81" s="56"/>
      <c r="AY81" s="56"/>
      <c r="AZ81" s="56"/>
      <c r="BA81" s="57"/>
      <c r="BB81" s="55">
        <v>0</v>
      </c>
      <c r="BC81" s="56"/>
      <c r="BD81" s="56"/>
      <c r="BE81" s="56"/>
      <c r="BF81" s="57"/>
      <c r="BG81" s="53">
        <f t="shared" ref="BG81:BG91" si="9">IF(ISNUMBER(AR81),AR81,0)+IF(ISNUMBER(AW81),AW81,0)</f>
        <v>813857</v>
      </c>
      <c r="BH81" s="53"/>
      <c r="BI81" s="53"/>
      <c r="BJ81" s="53"/>
      <c r="BK81" s="53"/>
      <c r="CA81" s="24" t="s">
        <v>30</v>
      </c>
    </row>
    <row r="82" spans="1:79" s="24" customFormat="1" ht="12.75" customHeight="1">
      <c r="A82" s="38">
        <v>2120</v>
      </c>
      <c r="B82" s="39"/>
      <c r="C82" s="39"/>
      <c r="D82" s="42"/>
      <c r="E82" s="25" t="s">
        <v>180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7"/>
      <c r="X82" s="55">
        <v>201139</v>
      </c>
      <c r="Y82" s="56"/>
      <c r="Z82" s="56"/>
      <c r="AA82" s="56"/>
      <c r="AB82" s="57"/>
      <c r="AC82" s="55">
        <v>0</v>
      </c>
      <c r="AD82" s="56"/>
      <c r="AE82" s="56"/>
      <c r="AF82" s="56"/>
      <c r="AG82" s="57"/>
      <c r="AH82" s="55">
        <v>0</v>
      </c>
      <c r="AI82" s="56"/>
      <c r="AJ82" s="56"/>
      <c r="AK82" s="56"/>
      <c r="AL82" s="57"/>
      <c r="AM82" s="55">
        <f t="shared" si="8"/>
        <v>201139</v>
      </c>
      <c r="AN82" s="56"/>
      <c r="AO82" s="56"/>
      <c r="AP82" s="56"/>
      <c r="AQ82" s="57"/>
      <c r="AR82" s="55">
        <v>215420</v>
      </c>
      <c r="AS82" s="56"/>
      <c r="AT82" s="56"/>
      <c r="AU82" s="56"/>
      <c r="AV82" s="57"/>
      <c r="AW82" s="55">
        <v>0</v>
      </c>
      <c r="AX82" s="56"/>
      <c r="AY82" s="56"/>
      <c r="AZ82" s="56"/>
      <c r="BA82" s="57"/>
      <c r="BB82" s="55">
        <v>0</v>
      </c>
      <c r="BC82" s="56"/>
      <c r="BD82" s="56"/>
      <c r="BE82" s="56"/>
      <c r="BF82" s="57"/>
      <c r="BG82" s="53">
        <f t="shared" si="9"/>
        <v>215420</v>
      </c>
      <c r="BH82" s="53"/>
      <c r="BI82" s="53"/>
      <c r="BJ82" s="53"/>
      <c r="BK82" s="53"/>
    </row>
    <row r="83" spans="1:79" s="24" customFormat="1" ht="12.75" customHeight="1">
      <c r="A83" s="38">
        <v>2210</v>
      </c>
      <c r="B83" s="39"/>
      <c r="C83" s="39"/>
      <c r="D83" s="42"/>
      <c r="E83" s="25" t="s">
        <v>181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  <c r="X83" s="55">
        <v>86915</v>
      </c>
      <c r="Y83" s="56"/>
      <c r="Z83" s="56"/>
      <c r="AA83" s="56"/>
      <c r="AB83" s="57"/>
      <c r="AC83" s="55">
        <v>0</v>
      </c>
      <c r="AD83" s="56"/>
      <c r="AE83" s="56"/>
      <c r="AF83" s="56"/>
      <c r="AG83" s="57"/>
      <c r="AH83" s="55">
        <v>0</v>
      </c>
      <c r="AI83" s="56"/>
      <c r="AJ83" s="56"/>
      <c r="AK83" s="56"/>
      <c r="AL83" s="57"/>
      <c r="AM83" s="55">
        <f t="shared" si="8"/>
        <v>86915</v>
      </c>
      <c r="AN83" s="56"/>
      <c r="AO83" s="56"/>
      <c r="AP83" s="56"/>
      <c r="AQ83" s="57"/>
      <c r="AR83" s="55">
        <v>92217</v>
      </c>
      <c r="AS83" s="56"/>
      <c r="AT83" s="56"/>
      <c r="AU83" s="56"/>
      <c r="AV83" s="57"/>
      <c r="AW83" s="55">
        <v>0</v>
      </c>
      <c r="AX83" s="56"/>
      <c r="AY83" s="56"/>
      <c r="AZ83" s="56"/>
      <c r="BA83" s="57"/>
      <c r="BB83" s="55">
        <v>0</v>
      </c>
      <c r="BC83" s="56"/>
      <c r="BD83" s="56"/>
      <c r="BE83" s="56"/>
      <c r="BF83" s="57"/>
      <c r="BG83" s="53">
        <f t="shared" si="9"/>
        <v>92217</v>
      </c>
      <c r="BH83" s="53"/>
      <c r="BI83" s="53"/>
      <c r="BJ83" s="53"/>
      <c r="BK83" s="53"/>
    </row>
    <row r="84" spans="1:79" s="24" customFormat="1" ht="12.75" customHeight="1">
      <c r="A84" s="38">
        <v>2240</v>
      </c>
      <c r="B84" s="39"/>
      <c r="C84" s="39"/>
      <c r="D84" s="42"/>
      <c r="E84" s="25" t="s">
        <v>182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7"/>
      <c r="X84" s="55">
        <v>43870</v>
      </c>
      <c r="Y84" s="56"/>
      <c r="Z84" s="56"/>
      <c r="AA84" s="56"/>
      <c r="AB84" s="57"/>
      <c r="AC84" s="55">
        <v>0</v>
      </c>
      <c r="AD84" s="56"/>
      <c r="AE84" s="56"/>
      <c r="AF84" s="56"/>
      <c r="AG84" s="57"/>
      <c r="AH84" s="55">
        <v>0</v>
      </c>
      <c r="AI84" s="56"/>
      <c r="AJ84" s="56"/>
      <c r="AK84" s="56"/>
      <c r="AL84" s="57"/>
      <c r="AM84" s="55">
        <f t="shared" si="8"/>
        <v>43870</v>
      </c>
      <c r="AN84" s="56"/>
      <c r="AO84" s="56"/>
      <c r="AP84" s="56"/>
      <c r="AQ84" s="57"/>
      <c r="AR84" s="55">
        <v>46546</v>
      </c>
      <c r="AS84" s="56"/>
      <c r="AT84" s="56"/>
      <c r="AU84" s="56"/>
      <c r="AV84" s="57"/>
      <c r="AW84" s="55">
        <v>0</v>
      </c>
      <c r="AX84" s="56"/>
      <c r="AY84" s="56"/>
      <c r="AZ84" s="56"/>
      <c r="BA84" s="57"/>
      <c r="BB84" s="55">
        <v>0</v>
      </c>
      <c r="BC84" s="56"/>
      <c r="BD84" s="56"/>
      <c r="BE84" s="56"/>
      <c r="BF84" s="57"/>
      <c r="BG84" s="53">
        <f t="shared" si="9"/>
        <v>46546</v>
      </c>
      <c r="BH84" s="53"/>
      <c r="BI84" s="53"/>
      <c r="BJ84" s="53"/>
      <c r="BK84" s="53"/>
    </row>
    <row r="85" spans="1:79" s="24" customFormat="1" ht="12.75" customHeight="1">
      <c r="A85" s="38">
        <v>2250</v>
      </c>
      <c r="B85" s="39"/>
      <c r="C85" s="39"/>
      <c r="D85" s="42"/>
      <c r="E85" s="25" t="s">
        <v>183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7"/>
      <c r="X85" s="55">
        <v>0</v>
      </c>
      <c r="Y85" s="56"/>
      <c r="Z85" s="56"/>
      <c r="AA85" s="56"/>
      <c r="AB85" s="57"/>
      <c r="AC85" s="55">
        <v>0</v>
      </c>
      <c r="AD85" s="56"/>
      <c r="AE85" s="56"/>
      <c r="AF85" s="56"/>
      <c r="AG85" s="57"/>
      <c r="AH85" s="55">
        <v>0</v>
      </c>
      <c r="AI85" s="56"/>
      <c r="AJ85" s="56"/>
      <c r="AK85" s="56"/>
      <c r="AL85" s="57"/>
      <c r="AM85" s="55">
        <f t="shared" si="8"/>
        <v>0</v>
      </c>
      <c r="AN85" s="56"/>
      <c r="AO85" s="56"/>
      <c r="AP85" s="56"/>
      <c r="AQ85" s="57"/>
      <c r="AR85" s="55">
        <v>0</v>
      </c>
      <c r="AS85" s="56"/>
      <c r="AT85" s="56"/>
      <c r="AU85" s="56"/>
      <c r="AV85" s="57"/>
      <c r="AW85" s="55">
        <v>0</v>
      </c>
      <c r="AX85" s="56"/>
      <c r="AY85" s="56"/>
      <c r="AZ85" s="56"/>
      <c r="BA85" s="57"/>
      <c r="BB85" s="55">
        <v>0</v>
      </c>
      <c r="BC85" s="56"/>
      <c r="BD85" s="56"/>
      <c r="BE85" s="56"/>
      <c r="BF85" s="57"/>
      <c r="BG85" s="53">
        <f t="shared" si="9"/>
        <v>0</v>
      </c>
      <c r="BH85" s="53"/>
      <c r="BI85" s="53"/>
      <c r="BJ85" s="53"/>
      <c r="BK85" s="53"/>
    </row>
    <row r="86" spans="1:79" s="24" customFormat="1" ht="12.75" customHeight="1">
      <c r="A86" s="38">
        <v>2273</v>
      </c>
      <c r="B86" s="39"/>
      <c r="C86" s="39"/>
      <c r="D86" s="42"/>
      <c r="E86" s="25" t="s">
        <v>184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/>
      <c r="X86" s="55">
        <v>52557</v>
      </c>
      <c r="Y86" s="56"/>
      <c r="Z86" s="56"/>
      <c r="AA86" s="56"/>
      <c r="AB86" s="57"/>
      <c r="AC86" s="55">
        <v>0</v>
      </c>
      <c r="AD86" s="56"/>
      <c r="AE86" s="56"/>
      <c r="AF86" s="56"/>
      <c r="AG86" s="57"/>
      <c r="AH86" s="55">
        <v>0</v>
      </c>
      <c r="AI86" s="56"/>
      <c r="AJ86" s="56"/>
      <c r="AK86" s="56"/>
      <c r="AL86" s="57"/>
      <c r="AM86" s="55">
        <f t="shared" si="8"/>
        <v>52557</v>
      </c>
      <c r="AN86" s="56"/>
      <c r="AO86" s="56"/>
      <c r="AP86" s="56"/>
      <c r="AQ86" s="57"/>
      <c r="AR86" s="55">
        <v>55763</v>
      </c>
      <c r="AS86" s="56"/>
      <c r="AT86" s="56"/>
      <c r="AU86" s="56"/>
      <c r="AV86" s="57"/>
      <c r="AW86" s="55">
        <v>0</v>
      </c>
      <c r="AX86" s="56"/>
      <c r="AY86" s="56"/>
      <c r="AZ86" s="56"/>
      <c r="BA86" s="57"/>
      <c r="BB86" s="55">
        <v>0</v>
      </c>
      <c r="BC86" s="56"/>
      <c r="BD86" s="56"/>
      <c r="BE86" s="56"/>
      <c r="BF86" s="57"/>
      <c r="BG86" s="53">
        <f t="shared" si="9"/>
        <v>55763</v>
      </c>
      <c r="BH86" s="53"/>
      <c r="BI86" s="53"/>
      <c r="BJ86" s="53"/>
      <c r="BK86" s="53"/>
    </row>
    <row r="87" spans="1:79" s="24" customFormat="1" ht="12.75" customHeight="1">
      <c r="A87" s="38">
        <v>2275</v>
      </c>
      <c r="B87" s="39"/>
      <c r="C87" s="39"/>
      <c r="D87" s="42"/>
      <c r="E87" s="25" t="s">
        <v>185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7"/>
      <c r="X87" s="55">
        <v>0</v>
      </c>
      <c r="Y87" s="56"/>
      <c r="Z87" s="56"/>
      <c r="AA87" s="56"/>
      <c r="AB87" s="57"/>
      <c r="AC87" s="55">
        <v>0</v>
      </c>
      <c r="AD87" s="56"/>
      <c r="AE87" s="56"/>
      <c r="AF87" s="56"/>
      <c r="AG87" s="57"/>
      <c r="AH87" s="55">
        <v>0</v>
      </c>
      <c r="AI87" s="56"/>
      <c r="AJ87" s="56"/>
      <c r="AK87" s="56"/>
      <c r="AL87" s="57"/>
      <c r="AM87" s="55">
        <f t="shared" si="8"/>
        <v>0</v>
      </c>
      <c r="AN87" s="56"/>
      <c r="AO87" s="56"/>
      <c r="AP87" s="56"/>
      <c r="AQ87" s="57"/>
      <c r="AR87" s="55">
        <v>0</v>
      </c>
      <c r="AS87" s="56"/>
      <c r="AT87" s="56"/>
      <c r="AU87" s="56"/>
      <c r="AV87" s="57"/>
      <c r="AW87" s="55">
        <v>0</v>
      </c>
      <c r="AX87" s="56"/>
      <c r="AY87" s="56"/>
      <c r="AZ87" s="56"/>
      <c r="BA87" s="57"/>
      <c r="BB87" s="55">
        <v>0</v>
      </c>
      <c r="BC87" s="56"/>
      <c r="BD87" s="56"/>
      <c r="BE87" s="56"/>
      <c r="BF87" s="57"/>
      <c r="BG87" s="53">
        <f t="shared" si="9"/>
        <v>0</v>
      </c>
      <c r="BH87" s="53"/>
      <c r="BI87" s="53"/>
      <c r="BJ87" s="53"/>
      <c r="BK87" s="53"/>
    </row>
    <row r="88" spans="1:79" s="24" customFormat="1" ht="25.5" customHeight="1">
      <c r="A88" s="38">
        <v>2282</v>
      </c>
      <c r="B88" s="39"/>
      <c r="C88" s="39"/>
      <c r="D88" s="42"/>
      <c r="E88" s="25" t="s">
        <v>186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7"/>
      <c r="X88" s="55">
        <v>2700</v>
      </c>
      <c r="Y88" s="56"/>
      <c r="Z88" s="56"/>
      <c r="AA88" s="56"/>
      <c r="AB88" s="57"/>
      <c r="AC88" s="55">
        <v>0</v>
      </c>
      <c r="AD88" s="56"/>
      <c r="AE88" s="56"/>
      <c r="AF88" s="56"/>
      <c r="AG88" s="57"/>
      <c r="AH88" s="55">
        <v>0</v>
      </c>
      <c r="AI88" s="56"/>
      <c r="AJ88" s="56"/>
      <c r="AK88" s="56"/>
      <c r="AL88" s="57"/>
      <c r="AM88" s="55">
        <f t="shared" si="8"/>
        <v>2700</v>
      </c>
      <c r="AN88" s="56"/>
      <c r="AO88" s="56"/>
      <c r="AP88" s="56"/>
      <c r="AQ88" s="57"/>
      <c r="AR88" s="55">
        <v>2865</v>
      </c>
      <c r="AS88" s="56"/>
      <c r="AT88" s="56"/>
      <c r="AU88" s="56"/>
      <c r="AV88" s="57"/>
      <c r="AW88" s="55">
        <v>0</v>
      </c>
      <c r="AX88" s="56"/>
      <c r="AY88" s="56"/>
      <c r="AZ88" s="56"/>
      <c r="BA88" s="57"/>
      <c r="BB88" s="55">
        <v>0</v>
      </c>
      <c r="BC88" s="56"/>
      <c r="BD88" s="56"/>
      <c r="BE88" s="56"/>
      <c r="BF88" s="57"/>
      <c r="BG88" s="53">
        <f t="shared" si="9"/>
        <v>2865</v>
      </c>
      <c r="BH88" s="53"/>
      <c r="BI88" s="53"/>
      <c r="BJ88" s="53"/>
      <c r="BK88" s="53"/>
    </row>
    <row r="89" spans="1:79" s="24" customFormat="1" ht="12.75" customHeight="1">
      <c r="A89" s="38">
        <v>2800</v>
      </c>
      <c r="B89" s="39"/>
      <c r="C89" s="39"/>
      <c r="D89" s="42"/>
      <c r="E89" s="25" t="s">
        <v>187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7"/>
      <c r="X89" s="55">
        <v>324</v>
      </c>
      <c r="Y89" s="56"/>
      <c r="Z89" s="56"/>
      <c r="AA89" s="56"/>
      <c r="AB89" s="57"/>
      <c r="AC89" s="55">
        <v>0</v>
      </c>
      <c r="AD89" s="56"/>
      <c r="AE89" s="56"/>
      <c r="AF89" s="56"/>
      <c r="AG89" s="57"/>
      <c r="AH89" s="55">
        <v>0</v>
      </c>
      <c r="AI89" s="56"/>
      <c r="AJ89" s="56"/>
      <c r="AK89" s="56"/>
      <c r="AL89" s="57"/>
      <c r="AM89" s="55">
        <f t="shared" si="8"/>
        <v>324</v>
      </c>
      <c r="AN89" s="56"/>
      <c r="AO89" s="56"/>
      <c r="AP89" s="56"/>
      <c r="AQ89" s="57"/>
      <c r="AR89" s="55">
        <v>344</v>
      </c>
      <c r="AS89" s="56"/>
      <c r="AT89" s="56"/>
      <c r="AU89" s="56"/>
      <c r="AV89" s="57"/>
      <c r="AW89" s="55">
        <v>0</v>
      </c>
      <c r="AX89" s="56"/>
      <c r="AY89" s="56"/>
      <c r="AZ89" s="56"/>
      <c r="BA89" s="57"/>
      <c r="BB89" s="55">
        <v>0</v>
      </c>
      <c r="BC89" s="56"/>
      <c r="BD89" s="56"/>
      <c r="BE89" s="56"/>
      <c r="BF89" s="57"/>
      <c r="BG89" s="53">
        <f t="shared" si="9"/>
        <v>344</v>
      </c>
      <c r="BH89" s="53"/>
      <c r="BI89" s="53"/>
      <c r="BJ89" s="53"/>
      <c r="BK89" s="53"/>
    </row>
    <row r="90" spans="1:79" s="24" customFormat="1" ht="25.5" customHeight="1">
      <c r="A90" s="38">
        <v>3110</v>
      </c>
      <c r="B90" s="39"/>
      <c r="C90" s="39"/>
      <c r="D90" s="42"/>
      <c r="E90" s="25" t="s">
        <v>188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7"/>
      <c r="X90" s="55">
        <v>0</v>
      </c>
      <c r="Y90" s="56"/>
      <c r="Z90" s="56"/>
      <c r="AA90" s="56"/>
      <c r="AB90" s="57"/>
      <c r="AC90" s="55">
        <v>194273</v>
      </c>
      <c r="AD90" s="56"/>
      <c r="AE90" s="56"/>
      <c r="AF90" s="56"/>
      <c r="AG90" s="57"/>
      <c r="AH90" s="55">
        <v>0</v>
      </c>
      <c r="AI90" s="56"/>
      <c r="AJ90" s="56"/>
      <c r="AK90" s="56"/>
      <c r="AL90" s="57"/>
      <c r="AM90" s="55">
        <f t="shared" si="8"/>
        <v>194273</v>
      </c>
      <c r="AN90" s="56"/>
      <c r="AO90" s="56"/>
      <c r="AP90" s="56"/>
      <c r="AQ90" s="57"/>
      <c r="AR90" s="55">
        <v>0</v>
      </c>
      <c r="AS90" s="56"/>
      <c r="AT90" s="56"/>
      <c r="AU90" s="56"/>
      <c r="AV90" s="57"/>
      <c r="AW90" s="55">
        <v>206124</v>
      </c>
      <c r="AX90" s="56"/>
      <c r="AY90" s="56"/>
      <c r="AZ90" s="56"/>
      <c r="BA90" s="57"/>
      <c r="BB90" s="55">
        <v>0</v>
      </c>
      <c r="BC90" s="56"/>
      <c r="BD90" s="56"/>
      <c r="BE90" s="56"/>
      <c r="BF90" s="57"/>
      <c r="BG90" s="53">
        <f t="shared" si="9"/>
        <v>206124</v>
      </c>
      <c r="BH90" s="53"/>
      <c r="BI90" s="53"/>
      <c r="BJ90" s="53"/>
      <c r="BK90" s="53"/>
    </row>
    <row r="91" spans="1:79" s="6" customFormat="1" ht="12.75" customHeight="1">
      <c r="A91" s="40"/>
      <c r="B91" s="41"/>
      <c r="C91" s="41"/>
      <c r="D91" s="54"/>
      <c r="E91" s="29" t="s">
        <v>147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1"/>
      <c r="X91" s="49">
        <v>1147409</v>
      </c>
      <c r="Y91" s="50"/>
      <c r="Z91" s="50"/>
      <c r="AA91" s="50"/>
      <c r="AB91" s="51"/>
      <c r="AC91" s="49">
        <v>194273</v>
      </c>
      <c r="AD91" s="50"/>
      <c r="AE91" s="50"/>
      <c r="AF91" s="50"/>
      <c r="AG91" s="51"/>
      <c r="AH91" s="49">
        <v>0</v>
      </c>
      <c r="AI91" s="50"/>
      <c r="AJ91" s="50"/>
      <c r="AK91" s="50"/>
      <c r="AL91" s="51"/>
      <c r="AM91" s="49">
        <f t="shared" si="8"/>
        <v>1341682</v>
      </c>
      <c r="AN91" s="50"/>
      <c r="AO91" s="50"/>
      <c r="AP91" s="50"/>
      <c r="AQ91" s="51"/>
      <c r="AR91" s="49">
        <v>1227012</v>
      </c>
      <c r="AS91" s="50"/>
      <c r="AT91" s="50"/>
      <c r="AU91" s="50"/>
      <c r="AV91" s="51"/>
      <c r="AW91" s="49">
        <v>206124</v>
      </c>
      <c r="AX91" s="50"/>
      <c r="AY91" s="50"/>
      <c r="AZ91" s="50"/>
      <c r="BA91" s="51"/>
      <c r="BB91" s="49">
        <v>0</v>
      </c>
      <c r="BC91" s="50"/>
      <c r="BD91" s="50"/>
      <c r="BE91" s="50"/>
      <c r="BF91" s="51"/>
      <c r="BG91" s="52">
        <f t="shared" si="9"/>
        <v>1433136</v>
      </c>
      <c r="BH91" s="52"/>
      <c r="BI91" s="52"/>
      <c r="BJ91" s="52"/>
      <c r="BK91" s="52"/>
    </row>
    <row r="93" spans="1:79" ht="14.25" customHeight="1">
      <c r="A93" s="65" t="s">
        <v>279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</row>
    <row r="94" spans="1:79" ht="15" customHeight="1">
      <c r="A94" s="81" t="s">
        <v>250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</row>
    <row r="95" spans="1:79" ht="23.1" customHeight="1">
      <c r="A95" s="108" t="s">
        <v>119</v>
      </c>
      <c r="B95" s="109"/>
      <c r="C95" s="109"/>
      <c r="D95" s="109"/>
      <c r="E95" s="110"/>
      <c r="F95" s="83" t="s">
        <v>19</v>
      </c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5"/>
      <c r="X95" s="44" t="s">
        <v>272</v>
      </c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78" t="s">
        <v>277</v>
      </c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80"/>
    </row>
    <row r="96" spans="1:79" ht="53.25" customHeight="1">
      <c r="A96" s="111"/>
      <c r="B96" s="112"/>
      <c r="C96" s="112"/>
      <c r="D96" s="112"/>
      <c r="E96" s="113"/>
      <c r="F96" s="86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78" t="s">
        <v>4</v>
      </c>
      <c r="Y96" s="79"/>
      <c r="Z96" s="79"/>
      <c r="AA96" s="79"/>
      <c r="AB96" s="80"/>
      <c r="AC96" s="78" t="s">
        <v>3</v>
      </c>
      <c r="AD96" s="79"/>
      <c r="AE96" s="79"/>
      <c r="AF96" s="79"/>
      <c r="AG96" s="80"/>
      <c r="AH96" s="102" t="s">
        <v>116</v>
      </c>
      <c r="AI96" s="103"/>
      <c r="AJ96" s="103"/>
      <c r="AK96" s="103"/>
      <c r="AL96" s="104"/>
      <c r="AM96" s="78" t="s">
        <v>5</v>
      </c>
      <c r="AN96" s="79"/>
      <c r="AO96" s="79"/>
      <c r="AP96" s="79"/>
      <c r="AQ96" s="80"/>
      <c r="AR96" s="78" t="s">
        <v>4</v>
      </c>
      <c r="AS96" s="79"/>
      <c r="AT96" s="79"/>
      <c r="AU96" s="79"/>
      <c r="AV96" s="80"/>
      <c r="AW96" s="78" t="s">
        <v>3</v>
      </c>
      <c r="AX96" s="79"/>
      <c r="AY96" s="79"/>
      <c r="AZ96" s="79"/>
      <c r="BA96" s="80"/>
      <c r="BB96" s="70" t="s">
        <v>116</v>
      </c>
      <c r="BC96" s="70"/>
      <c r="BD96" s="70"/>
      <c r="BE96" s="70"/>
      <c r="BF96" s="70"/>
      <c r="BG96" s="78" t="s">
        <v>96</v>
      </c>
      <c r="BH96" s="79"/>
      <c r="BI96" s="79"/>
      <c r="BJ96" s="79"/>
      <c r="BK96" s="80"/>
    </row>
    <row r="97" spans="1:79" ht="15" customHeight="1">
      <c r="A97" s="78">
        <v>1</v>
      </c>
      <c r="B97" s="79"/>
      <c r="C97" s="79"/>
      <c r="D97" s="79"/>
      <c r="E97" s="80"/>
      <c r="F97" s="78">
        <v>2</v>
      </c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80"/>
      <c r="X97" s="78">
        <v>3</v>
      </c>
      <c r="Y97" s="79"/>
      <c r="Z97" s="79"/>
      <c r="AA97" s="79"/>
      <c r="AB97" s="80"/>
      <c r="AC97" s="78">
        <v>4</v>
      </c>
      <c r="AD97" s="79"/>
      <c r="AE97" s="79"/>
      <c r="AF97" s="79"/>
      <c r="AG97" s="80"/>
      <c r="AH97" s="78">
        <v>5</v>
      </c>
      <c r="AI97" s="79"/>
      <c r="AJ97" s="79"/>
      <c r="AK97" s="79"/>
      <c r="AL97" s="80"/>
      <c r="AM97" s="78">
        <v>6</v>
      </c>
      <c r="AN97" s="79"/>
      <c r="AO97" s="79"/>
      <c r="AP97" s="79"/>
      <c r="AQ97" s="80"/>
      <c r="AR97" s="78">
        <v>7</v>
      </c>
      <c r="AS97" s="79"/>
      <c r="AT97" s="79"/>
      <c r="AU97" s="79"/>
      <c r="AV97" s="80"/>
      <c r="AW97" s="78">
        <v>8</v>
      </c>
      <c r="AX97" s="79"/>
      <c r="AY97" s="79"/>
      <c r="AZ97" s="79"/>
      <c r="BA97" s="80"/>
      <c r="BB97" s="78">
        <v>9</v>
      </c>
      <c r="BC97" s="79"/>
      <c r="BD97" s="79"/>
      <c r="BE97" s="79"/>
      <c r="BF97" s="80"/>
      <c r="BG97" s="78">
        <v>10</v>
      </c>
      <c r="BH97" s="79"/>
      <c r="BI97" s="79"/>
      <c r="BJ97" s="79"/>
      <c r="BK97" s="80"/>
    </row>
    <row r="98" spans="1:79" s="1" customFormat="1" ht="15" hidden="1" customHeight="1">
      <c r="A98" s="93" t="s">
        <v>64</v>
      </c>
      <c r="B98" s="94"/>
      <c r="C98" s="94"/>
      <c r="D98" s="94"/>
      <c r="E98" s="95"/>
      <c r="F98" s="93" t="s">
        <v>57</v>
      </c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3" t="s">
        <v>60</v>
      </c>
      <c r="Y98" s="94"/>
      <c r="Z98" s="94"/>
      <c r="AA98" s="94"/>
      <c r="AB98" s="95"/>
      <c r="AC98" s="93" t="s">
        <v>61</v>
      </c>
      <c r="AD98" s="94"/>
      <c r="AE98" s="94"/>
      <c r="AF98" s="94"/>
      <c r="AG98" s="95"/>
      <c r="AH98" s="93" t="s">
        <v>94</v>
      </c>
      <c r="AI98" s="94"/>
      <c r="AJ98" s="94"/>
      <c r="AK98" s="94"/>
      <c r="AL98" s="95"/>
      <c r="AM98" s="99" t="s">
        <v>171</v>
      </c>
      <c r="AN98" s="100"/>
      <c r="AO98" s="100"/>
      <c r="AP98" s="100"/>
      <c r="AQ98" s="101"/>
      <c r="AR98" s="93" t="s">
        <v>62</v>
      </c>
      <c r="AS98" s="94"/>
      <c r="AT98" s="94"/>
      <c r="AU98" s="94"/>
      <c r="AV98" s="95"/>
      <c r="AW98" s="93" t="s">
        <v>63</v>
      </c>
      <c r="AX98" s="94"/>
      <c r="AY98" s="94"/>
      <c r="AZ98" s="94"/>
      <c r="BA98" s="95"/>
      <c r="BB98" s="93" t="s">
        <v>95</v>
      </c>
      <c r="BC98" s="94"/>
      <c r="BD98" s="94"/>
      <c r="BE98" s="94"/>
      <c r="BF98" s="95"/>
      <c r="BG98" s="99" t="s">
        <v>171</v>
      </c>
      <c r="BH98" s="100"/>
      <c r="BI98" s="100"/>
      <c r="BJ98" s="100"/>
      <c r="BK98" s="101"/>
      <c r="CA98" t="s">
        <v>31</v>
      </c>
    </row>
    <row r="99" spans="1:79" s="6" customFormat="1" ht="12.75" customHeight="1">
      <c r="A99" s="40"/>
      <c r="B99" s="41"/>
      <c r="C99" s="41"/>
      <c r="D99" s="41"/>
      <c r="E99" s="54"/>
      <c r="F99" s="40" t="s">
        <v>147</v>
      </c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54"/>
      <c r="X99" s="105"/>
      <c r="Y99" s="106"/>
      <c r="Z99" s="106"/>
      <c r="AA99" s="106"/>
      <c r="AB99" s="107"/>
      <c r="AC99" s="105"/>
      <c r="AD99" s="106"/>
      <c r="AE99" s="106"/>
      <c r="AF99" s="106"/>
      <c r="AG99" s="107"/>
      <c r="AH99" s="52"/>
      <c r="AI99" s="52"/>
      <c r="AJ99" s="52"/>
      <c r="AK99" s="52"/>
      <c r="AL99" s="52"/>
      <c r="AM99" s="52">
        <f>IF(ISNUMBER(X99),X99,0)+IF(ISNUMBER(AC99),AC99,0)</f>
        <v>0</v>
      </c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>
        <f>IF(ISNUMBER(AR99),AR99,0)+IF(ISNUMBER(AW99),AW99,0)</f>
        <v>0</v>
      </c>
      <c r="BH99" s="52"/>
      <c r="BI99" s="52"/>
      <c r="BJ99" s="52"/>
      <c r="BK99" s="52"/>
      <c r="CA99" s="6" t="s">
        <v>32</v>
      </c>
    </row>
    <row r="101" spans="1:79" ht="14.25" customHeight="1">
      <c r="A101" s="65" t="s">
        <v>120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25" customHeight="1">
      <c r="A102" s="65" t="s">
        <v>264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15" customHeight="1">
      <c r="A103" s="81" t="s">
        <v>250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79" ht="23.1" customHeight="1">
      <c r="A104" s="83" t="s">
        <v>6</v>
      </c>
      <c r="B104" s="84"/>
      <c r="C104" s="84"/>
      <c r="D104" s="83" t="s">
        <v>121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5"/>
      <c r="U104" s="78" t="s">
        <v>251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254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80"/>
      <c r="BG104" s="44" t="s">
        <v>261</v>
      </c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</row>
    <row r="105" spans="1:79" ht="52.5" customHeight="1">
      <c r="A105" s="86"/>
      <c r="B105" s="87"/>
      <c r="C105" s="87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8"/>
      <c r="U105" s="78" t="s">
        <v>4</v>
      </c>
      <c r="V105" s="79"/>
      <c r="W105" s="79"/>
      <c r="X105" s="79"/>
      <c r="Y105" s="80"/>
      <c r="Z105" s="78" t="s">
        <v>3</v>
      </c>
      <c r="AA105" s="79"/>
      <c r="AB105" s="79"/>
      <c r="AC105" s="79"/>
      <c r="AD105" s="80"/>
      <c r="AE105" s="102" t="s">
        <v>116</v>
      </c>
      <c r="AF105" s="103"/>
      <c r="AG105" s="103"/>
      <c r="AH105" s="104"/>
      <c r="AI105" s="78" t="s">
        <v>5</v>
      </c>
      <c r="AJ105" s="79"/>
      <c r="AK105" s="79"/>
      <c r="AL105" s="79"/>
      <c r="AM105" s="80"/>
      <c r="AN105" s="78" t="s">
        <v>4</v>
      </c>
      <c r="AO105" s="79"/>
      <c r="AP105" s="79"/>
      <c r="AQ105" s="79"/>
      <c r="AR105" s="80"/>
      <c r="AS105" s="78" t="s">
        <v>3</v>
      </c>
      <c r="AT105" s="79"/>
      <c r="AU105" s="79"/>
      <c r="AV105" s="79"/>
      <c r="AW105" s="80"/>
      <c r="AX105" s="102" t="s">
        <v>116</v>
      </c>
      <c r="AY105" s="103"/>
      <c r="AZ105" s="103"/>
      <c r="BA105" s="104"/>
      <c r="BB105" s="78" t="s">
        <v>96</v>
      </c>
      <c r="BC105" s="79"/>
      <c r="BD105" s="79"/>
      <c r="BE105" s="79"/>
      <c r="BF105" s="80"/>
      <c r="BG105" s="78" t="s">
        <v>4</v>
      </c>
      <c r="BH105" s="79"/>
      <c r="BI105" s="79"/>
      <c r="BJ105" s="79"/>
      <c r="BK105" s="80"/>
      <c r="BL105" s="44" t="s">
        <v>3</v>
      </c>
      <c r="BM105" s="44"/>
      <c r="BN105" s="44"/>
      <c r="BO105" s="44"/>
      <c r="BP105" s="44"/>
      <c r="BQ105" s="70" t="s">
        <v>116</v>
      </c>
      <c r="BR105" s="70"/>
      <c r="BS105" s="70"/>
      <c r="BT105" s="70"/>
      <c r="BU105" s="78" t="s">
        <v>97</v>
      </c>
      <c r="BV105" s="79"/>
      <c r="BW105" s="79"/>
      <c r="BX105" s="79"/>
      <c r="BY105" s="80"/>
    </row>
    <row r="106" spans="1:79" ht="15" customHeight="1">
      <c r="A106" s="78">
        <v>1</v>
      </c>
      <c r="B106" s="79"/>
      <c r="C106" s="79"/>
      <c r="D106" s="78">
        <v>2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78">
        <v>3</v>
      </c>
      <c r="V106" s="79"/>
      <c r="W106" s="79"/>
      <c r="X106" s="79"/>
      <c r="Y106" s="80"/>
      <c r="Z106" s="78">
        <v>4</v>
      </c>
      <c r="AA106" s="79"/>
      <c r="AB106" s="79"/>
      <c r="AC106" s="79"/>
      <c r="AD106" s="80"/>
      <c r="AE106" s="78">
        <v>5</v>
      </c>
      <c r="AF106" s="79"/>
      <c r="AG106" s="79"/>
      <c r="AH106" s="80"/>
      <c r="AI106" s="78">
        <v>6</v>
      </c>
      <c r="AJ106" s="79"/>
      <c r="AK106" s="79"/>
      <c r="AL106" s="79"/>
      <c r="AM106" s="80"/>
      <c r="AN106" s="78">
        <v>7</v>
      </c>
      <c r="AO106" s="79"/>
      <c r="AP106" s="79"/>
      <c r="AQ106" s="79"/>
      <c r="AR106" s="80"/>
      <c r="AS106" s="78">
        <v>8</v>
      </c>
      <c r="AT106" s="79"/>
      <c r="AU106" s="79"/>
      <c r="AV106" s="79"/>
      <c r="AW106" s="80"/>
      <c r="AX106" s="44">
        <v>9</v>
      </c>
      <c r="AY106" s="44"/>
      <c r="AZ106" s="44"/>
      <c r="BA106" s="44"/>
      <c r="BB106" s="78">
        <v>10</v>
      </c>
      <c r="BC106" s="79"/>
      <c r="BD106" s="79"/>
      <c r="BE106" s="79"/>
      <c r="BF106" s="80"/>
      <c r="BG106" s="78">
        <v>11</v>
      </c>
      <c r="BH106" s="79"/>
      <c r="BI106" s="79"/>
      <c r="BJ106" s="79"/>
      <c r="BK106" s="80"/>
      <c r="BL106" s="44">
        <v>12</v>
      </c>
      <c r="BM106" s="44"/>
      <c r="BN106" s="44"/>
      <c r="BO106" s="44"/>
      <c r="BP106" s="44"/>
      <c r="BQ106" s="78">
        <v>13</v>
      </c>
      <c r="BR106" s="79"/>
      <c r="BS106" s="79"/>
      <c r="BT106" s="80"/>
      <c r="BU106" s="78">
        <v>14</v>
      </c>
      <c r="BV106" s="79"/>
      <c r="BW106" s="79"/>
      <c r="BX106" s="79"/>
      <c r="BY106" s="80"/>
    </row>
    <row r="107" spans="1:79" s="1" customFormat="1" ht="14.25" hidden="1" customHeight="1">
      <c r="A107" s="93" t="s">
        <v>69</v>
      </c>
      <c r="B107" s="94"/>
      <c r="C107" s="94"/>
      <c r="D107" s="93" t="s">
        <v>57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68" t="s">
        <v>65</v>
      </c>
      <c r="V107" s="68"/>
      <c r="W107" s="68"/>
      <c r="X107" s="68"/>
      <c r="Y107" s="68"/>
      <c r="Z107" s="68" t="s">
        <v>66</v>
      </c>
      <c r="AA107" s="68"/>
      <c r="AB107" s="68"/>
      <c r="AC107" s="68"/>
      <c r="AD107" s="68"/>
      <c r="AE107" s="68" t="s">
        <v>91</v>
      </c>
      <c r="AF107" s="68"/>
      <c r="AG107" s="68"/>
      <c r="AH107" s="68"/>
      <c r="AI107" s="89" t="s">
        <v>170</v>
      </c>
      <c r="AJ107" s="89"/>
      <c r="AK107" s="89"/>
      <c r="AL107" s="89"/>
      <c r="AM107" s="89"/>
      <c r="AN107" s="68" t="s">
        <v>67</v>
      </c>
      <c r="AO107" s="68"/>
      <c r="AP107" s="68"/>
      <c r="AQ107" s="68"/>
      <c r="AR107" s="68"/>
      <c r="AS107" s="68" t="s">
        <v>68</v>
      </c>
      <c r="AT107" s="68"/>
      <c r="AU107" s="68"/>
      <c r="AV107" s="68"/>
      <c r="AW107" s="68"/>
      <c r="AX107" s="68" t="s">
        <v>92</v>
      </c>
      <c r="AY107" s="68"/>
      <c r="AZ107" s="68"/>
      <c r="BA107" s="68"/>
      <c r="BB107" s="89" t="s">
        <v>170</v>
      </c>
      <c r="BC107" s="89"/>
      <c r="BD107" s="89"/>
      <c r="BE107" s="89"/>
      <c r="BF107" s="89"/>
      <c r="BG107" s="68" t="s">
        <v>58</v>
      </c>
      <c r="BH107" s="68"/>
      <c r="BI107" s="68"/>
      <c r="BJ107" s="68"/>
      <c r="BK107" s="68"/>
      <c r="BL107" s="68" t="s">
        <v>59</v>
      </c>
      <c r="BM107" s="68"/>
      <c r="BN107" s="68"/>
      <c r="BO107" s="68"/>
      <c r="BP107" s="68"/>
      <c r="BQ107" s="68" t="s">
        <v>93</v>
      </c>
      <c r="BR107" s="68"/>
      <c r="BS107" s="68"/>
      <c r="BT107" s="68"/>
      <c r="BU107" s="89" t="s">
        <v>170</v>
      </c>
      <c r="BV107" s="89"/>
      <c r="BW107" s="89"/>
      <c r="BX107" s="89"/>
      <c r="BY107" s="89"/>
      <c r="CA107" t="s">
        <v>33</v>
      </c>
    </row>
    <row r="108" spans="1:79" s="24" customFormat="1" ht="76.5" customHeight="1">
      <c r="A108" s="38">
        <v>1</v>
      </c>
      <c r="B108" s="39"/>
      <c r="C108" s="39"/>
      <c r="D108" s="25" t="s">
        <v>189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7"/>
      <c r="U108" s="55">
        <v>560947</v>
      </c>
      <c r="V108" s="56"/>
      <c r="W108" s="56"/>
      <c r="X108" s="56"/>
      <c r="Y108" s="57"/>
      <c r="Z108" s="55">
        <v>45212</v>
      </c>
      <c r="AA108" s="56"/>
      <c r="AB108" s="56"/>
      <c r="AC108" s="56"/>
      <c r="AD108" s="57"/>
      <c r="AE108" s="55">
        <v>34738</v>
      </c>
      <c r="AF108" s="56"/>
      <c r="AG108" s="56"/>
      <c r="AH108" s="57"/>
      <c r="AI108" s="55">
        <f>IF(ISNUMBER(U108),U108,0)+IF(ISNUMBER(Z108),Z108,0)</f>
        <v>606159</v>
      </c>
      <c r="AJ108" s="56"/>
      <c r="AK108" s="56"/>
      <c r="AL108" s="56"/>
      <c r="AM108" s="57"/>
      <c r="AN108" s="55">
        <v>801464</v>
      </c>
      <c r="AO108" s="56"/>
      <c r="AP108" s="56"/>
      <c r="AQ108" s="56"/>
      <c r="AR108" s="57"/>
      <c r="AS108" s="55">
        <v>73820</v>
      </c>
      <c r="AT108" s="56"/>
      <c r="AU108" s="56"/>
      <c r="AV108" s="56"/>
      <c r="AW108" s="57"/>
      <c r="AX108" s="55">
        <v>70800</v>
      </c>
      <c r="AY108" s="56"/>
      <c r="AZ108" s="56"/>
      <c r="BA108" s="57"/>
      <c r="BB108" s="55">
        <f>IF(ISNUMBER(AN108),AN108,0)+IF(ISNUMBER(AS108),AS108,0)</f>
        <v>875284</v>
      </c>
      <c r="BC108" s="56"/>
      <c r="BD108" s="56"/>
      <c r="BE108" s="56"/>
      <c r="BF108" s="57"/>
      <c r="BG108" s="55">
        <v>1069057</v>
      </c>
      <c r="BH108" s="56"/>
      <c r="BI108" s="56"/>
      <c r="BJ108" s="56"/>
      <c r="BK108" s="57"/>
      <c r="BL108" s="55">
        <v>179882</v>
      </c>
      <c r="BM108" s="56"/>
      <c r="BN108" s="56"/>
      <c r="BO108" s="56"/>
      <c r="BP108" s="57"/>
      <c r="BQ108" s="55">
        <v>179882</v>
      </c>
      <c r="BR108" s="56"/>
      <c r="BS108" s="56"/>
      <c r="BT108" s="57"/>
      <c r="BU108" s="55">
        <f>IF(ISNUMBER(BG108),BG108,0)+IF(ISNUMBER(BL108),BL108,0)</f>
        <v>1248939</v>
      </c>
      <c r="BV108" s="56"/>
      <c r="BW108" s="56"/>
      <c r="BX108" s="56"/>
      <c r="BY108" s="57"/>
      <c r="CA108" s="24" t="s">
        <v>34</v>
      </c>
    </row>
    <row r="109" spans="1:79" s="6" customFormat="1" ht="12.75" customHeight="1">
      <c r="A109" s="40"/>
      <c r="B109" s="41"/>
      <c r="C109" s="41"/>
      <c r="D109" s="29" t="s">
        <v>147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1"/>
      <c r="U109" s="49">
        <v>560947</v>
      </c>
      <c r="V109" s="50"/>
      <c r="W109" s="50"/>
      <c r="X109" s="50"/>
      <c r="Y109" s="51"/>
      <c r="Z109" s="49">
        <v>45212</v>
      </c>
      <c r="AA109" s="50"/>
      <c r="AB109" s="50"/>
      <c r="AC109" s="50"/>
      <c r="AD109" s="51"/>
      <c r="AE109" s="49">
        <v>34738</v>
      </c>
      <c r="AF109" s="50"/>
      <c r="AG109" s="50"/>
      <c r="AH109" s="51"/>
      <c r="AI109" s="49">
        <f>IF(ISNUMBER(U109),U109,0)+IF(ISNUMBER(Z109),Z109,0)</f>
        <v>606159</v>
      </c>
      <c r="AJ109" s="50"/>
      <c r="AK109" s="50"/>
      <c r="AL109" s="50"/>
      <c r="AM109" s="51"/>
      <c r="AN109" s="49">
        <v>801464</v>
      </c>
      <c r="AO109" s="50"/>
      <c r="AP109" s="50"/>
      <c r="AQ109" s="50"/>
      <c r="AR109" s="51"/>
      <c r="AS109" s="49">
        <v>73820</v>
      </c>
      <c r="AT109" s="50"/>
      <c r="AU109" s="50"/>
      <c r="AV109" s="50"/>
      <c r="AW109" s="51"/>
      <c r="AX109" s="49">
        <v>70800</v>
      </c>
      <c r="AY109" s="50"/>
      <c r="AZ109" s="50"/>
      <c r="BA109" s="51"/>
      <c r="BB109" s="49">
        <f>IF(ISNUMBER(AN109),AN109,0)+IF(ISNUMBER(AS109),AS109,0)</f>
        <v>875284</v>
      </c>
      <c r="BC109" s="50"/>
      <c r="BD109" s="50"/>
      <c r="BE109" s="50"/>
      <c r="BF109" s="51"/>
      <c r="BG109" s="49">
        <v>1069057</v>
      </c>
      <c r="BH109" s="50"/>
      <c r="BI109" s="50"/>
      <c r="BJ109" s="50"/>
      <c r="BK109" s="51"/>
      <c r="BL109" s="49">
        <v>179882</v>
      </c>
      <c r="BM109" s="50"/>
      <c r="BN109" s="50"/>
      <c r="BO109" s="50"/>
      <c r="BP109" s="51"/>
      <c r="BQ109" s="49">
        <v>179882</v>
      </c>
      <c r="BR109" s="50"/>
      <c r="BS109" s="50"/>
      <c r="BT109" s="51"/>
      <c r="BU109" s="49">
        <f>IF(ISNUMBER(BG109),BG109,0)+IF(ISNUMBER(BL109),BL109,0)</f>
        <v>1248939</v>
      </c>
      <c r="BV109" s="50"/>
      <c r="BW109" s="50"/>
      <c r="BX109" s="50"/>
      <c r="BY109" s="51"/>
    </row>
    <row r="111" spans="1:79" ht="14.25" customHeight="1">
      <c r="A111" s="65" t="s">
        <v>280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5" customHeight="1">
      <c r="A112" s="82" t="s">
        <v>250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</row>
    <row r="113" spans="1:79" ht="23.1" customHeight="1">
      <c r="A113" s="83" t="s">
        <v>6</v>
      </c>
      <c r="B113" s="84"/>
      <c r="C113" s="84"/>
      <c r="D113" s="83" t="s">
        <v>121</v>
      </c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5"/>
      <c r="U113" s="44" t="s">
        <v>272</v>
      </c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 t="s">
        <v>277</v>
      </c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</row>
    <row r="114" spans="1:79" ht="54" customHeight="1">
      <c r="A114" s="86"/>
      <c r="B114" s="87"/>
      <c r="C114" s="87"/>
      <c r="D114" s="86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8"/>
      <c r="U114" s="78" t="s">
        <v>4</v>
      </c>
      <c r="V114" s="79"/>
      <c r="W114" s="79"/>
      <c r="X114" s="79"/>
      <c r="Y114" s="80"/>
      <c r="Z114" s="78" t="s">
        <v>3</v>
      </c>
      <c r="AA114" s="79"/>
      <c r="AB114" s="79"/>
      <c r="AC114" s="79"/>
      <c r="AD114" s="80"/>
      <c r="AE114" s="102" t="s">
        <v>116</v>
      </c>
      <c r="AF114" s="103"/>
      <c r="AG114" s="103"/>
      <c r="AH114" s="103"/>
      <c r="AI114" s="104"/>
      <c r="AJ114" s="78" t="s">
        <v>5</v>
      </c>
      <c r="AK114" s="79"/>
      <c r="AL114" s="79"/>
      <c r="AM114" s="79"/>
      <c r="AN114" s="80"/>
      <c r="AO114" s="78" t="s">
        <v>4</v>
      </c>
      <c r="AP114" s="79"/>
      <c r="AQ114" s="79"/>
      <c r="AR114" s="79"/>
      <c r="AS114" s="80"/>
      <c r="AT114" s="78" t="s">
        <v>3</v>
      </c>
      <c r="AU114" s="79"/>
      <c r="AV114" s="79"/>
      <c r="AW114" s="79"/>
      <c r="AX114" s="80"/>
      <c r="AY114" s="102" t="s">
        <v>116</v>
      </c>
      <c r="AZ114" s="103"/>
      <c r="BA114" s="103"/>
      <c r="BB114" s="103"/>
      <c r="BC114" s="104"/>
      <c r="BD114" s="44" t="s">
        <v>96</v>
      </c>
      <c r="BE114" s="44"/>
      <c r="BF114" s="44"/>
      <c r="BG114" s="44"/>
      <c r="BH114" s="44"/>
    </row>
    <row r="115" spans="1:79" ht="15" customHeight="1">
      <c r="A115" s="78" t="s">
        <v>169</v>
      </c>
      <c r="B115" s="79"/>
      <c r="C115" s="79"/>
      <c r="D115" s="78">
        <v>2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/>
      <c r="U115" s="78">
        <v>3</v>
      </c>
      <c r="V115" s="79"/>
      <c r="W115" s="79"/>
      <c r="X115" s="79"/>
      <c r="Y115" s="80"/>
      <c r="Z115" s="78">
        <v>4</v>
      </c>
      <c r="AA115" s="79"/>
      <c r="AB115" s="79"/>
      <c r="AC115" s="79"/>
      <c r="AD115" s="80"/>
      <c r="AE115" s="78">
        <v>5</v>
      </c>
      <c r="AF115" s="79"/>
      <c r="AG115" s="79"/>
      <c r="AH115" s="79"/>
      <c r="AI115" s="80"/>
      <c r="AJ115" s="78">
        <v>6</v>
      </c>
      <c r="AK115" s="79"/>
      <c r="AL115" s="79"/>
      <c r="AM115" s="79"/>
      <c r="AN115" s="80"/>
      <c r="AO115" s="78">
        <v>7</v>
      </c>
      <c r="AP115" s="79"/>
      <c r="AQ115" s="79"/>
      <c r="AR115" s="79"/>
      <c r="AS115" s="80"/>
      <c r="AT115" s="78">
        <v>8</v>
      </c>
      <c r="AU115" s="79"/>
      <c r="AV115" s="79"/>
      <c r="AW115" s="79"/>
      <c r="AX115" s="80"/>
      <c r="AY115" s="78">
        <v>9</v>
      </c>
      <c r="AZ115" s="79"/>
      <c r="BA115" s="79"/>
      <c r="BB115" s="79"/>
      <c r="BC115" s="80"/>
      <c r="BD115" s="78">
        <v>10</v>
      </c>
      <c r="BE115" s="79"/>
      <c r="BF115" s="79"/>
      <c r="BG115" s="79"/>
      <c r="BH115" s="80"/>
    </row>
    <row r="116" spans="1:79" s="1" customFormat="1" ht="12.75" hidden="1" customHeight="1">
      <c r="A116" s="93" t="s">
        <v>69</v>
      </c>
      <c r="B116" s="94"/>
      <c r="C116" s="94"/>
      <c r="D116" s="93" t="s">
        <v>57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5"/>
      <c r="U116" s="93" t="s">
        <v>60</v>
      </c>
      <c r="V116" s="94"/>
      <c r="W116" s="94"/>
      <c r="X116" s="94"/>
      <c r="Y116" s="95"/>
      <c r="Z116" s="93" t="s">
        <v>61</v>
      </c>
      <c r="AA116" s="94"/>
      <c r="AB116" s="94"/>
      <c r="AC116" s="94"/>
      <c r="AD116" s="95"/>
      <c r="AE116" s="93" t="s">
        <v>94</v>
      </c>
      <c r="AF116" s="94"/>
      <c r="AG116" s="94"/>
      <c r="AH116" s="94"/>
      <c r="AI116" s="95"/>
      <c r="AJ116" s="99" t="s">
        <v>171</v>
      </c>
      <c r="AK116" s="100"/>
      <c r="AL116" s="100"/>
      <c r="AM116" s="100"/>
      <c r="AN116" s="101"/>
      <c r="AO116" s="93" t="s">
        <v>62</v>
      </c>
      <c r="AP116" s="94"/>
      <c r="AQ116" s="94"/>
      <c r="AR116" s="94"/>
      <c r="AS116" s="95"/>
      <c r="AT116" s="93" t="s">
        <v>63</v>
      </c>
      <c r="AU116" s="94"/>
      <c r="AV116" s="94"/>
      <c r="AW116" s="94"/>
      <c r="AX116" s="95"/>
      <c r="AY116" s="93" t="s">
        <v>95</v>
      </c>
      <c r="AZ116" s="94"/>
      <c r="BA116" s="94"/>
      <c r="BB116" s="94"/>
      <c r="BC116" s="95"/>
      <c r="BD116" s="89" t="s">
        <v>171</v>
      </c>
      <c r="BE116" s="89"/>
      <c r="BF116" s="89"/>
      <c r="BG116" s="89"/>
      <c r="BH116" s="89"/>
      <c r="CA116" s="1" t="s">
        <v>35</v>
      </c>
    </row>
    <row r="117" spans="1:79" s="24" customFormat="1" ht="76.5" customHeight="1">
      <c r="A117" s="38">
        <v>1</v>
      </c>
      <c r="B117" s="39"/>
      <c r="C117" s="39"/>
      <c r="D117" s="25" t="s">
        <v>189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7"/>
      <c r="U117" s="55">
        <v>1147409</v>
      </c>
      <c r="V117" s="56"/>
      <c r="W117" s="56"/>
      <c r="X117" s="56"/>
      <c r="Y117" s="57"/>
      <c r="Z117" s="55">
        <v>194273</v>
      </c>
      <c r="AA117" s="56"/>
      <c r="AB117" s="56"/>
      <c r="AC117" s="56"/>
      <c r="AD117" s="57"/>
      <c r="AE117" s="53">
        <v>194273</v>
      </c>
      <c r="AF117" s="53"/>
      <c r="AG117" s="53"/>
      <c r="AH117" s="53"/>
      <c r="AI117" s="53"/>
      <c r="AJ117" s="34">
        <f>IF(ISNUMBER(U117),U117,0)+IF(ISNUMBER(Z117),Z117,0)</f>
        <v>1341682</v>
      </c>
      <c r="AK117" s="34"/>
      <c r="AL117" s="34"/>
      <c r="AM117" s="34"/>
      <c r="AN117" s="34"/>
      <c r="AO117" s="53">
        <v>1227012</v>
      </c>
      <c r="AP117" s="53"/>
      <c r="AQ117" s="53"/>
      <c r="AR117" s="53"/>
      <c r="AS117" s="53"/>
      <c r="AT117" s="34">
        <v>206124</v>
      </c>
      <c r="AU117" s="34"/>
      <c r="AV117" s="34"/>
      <c r="AW117" s="34"/>
      <c r="AX117" s="34"/>
      <c r="AY117" s="53">
        <v>206124</v>
      </c>
      <c r="AZ117" s="53"/>
      <c r="BA117" s="53"/>
      <c r="BB117" s="53"/>
      <c r="BC117" s="53"/>
      <c r="BD117" s="34">
        <f>IF(ISNUMBER(AO117),AO117,0)+IF(ISNUMBER(AT117),AT117,0)</f>
        <v>1433136</v>
      </c>
      <c r="BE117" s="34"/>
      <c r="BF117" s="34"/>
      <c r="BG117" s="34"/>
      <c r="BH117" s="34"/>
      <c r="CA117" s="24" t="s">
        <v>36</v>
      </c>
    </row>
    <row r="118" spans="1:79" s="6" customFormat="1" ht="12.75" customHeight="1">
      <c r="A118" s="40"/>
      <c r="B118" s="41"/>
      <c r="C118" s="41"/>
      <c r="D118" s="29" t="s">
        <v>147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1"/>
      <c r="U118" s="49">
        <v>1147409</v>
      </c>
      <c r="V118" s="50"/>
      <c r="W118" s="50"/>
      <c r="X118" s="50"/>
      <c r="Y118" s="51"/>
      <c r="Z118" s="49">
        <v>194273</v>
      </c>
      <c r="AA118" s="50"/>
      <c r="AB118" s="50"/>
      <c r="AC118" s="50"/>
      <c r="AD118" s="51"/>
      <c r="AE118" s="52">
        <v>194273</v>
      </c>
      <c r="AF118" s="52"/>
      <c r="AG118" s="52"/>
      <c r="AH118" s="52"/>
      <c r="AI118" s="52"/>
      <c r="AJ118" s="28">
        <f>IF(ISNUMBER(U118),U118,0)+IF(ISNUMBER(Z118),Z118,0)</f>
        <v>1341682</v>
      </c>
      <c r="AK118" s="28"/>
      <c r="AL118" s="28"/>
      <c r="AM118" s="28"/>
      <c r="AN118" s="28"/>
      <c r="AO118" s="52">
        <v>1227012</v>
      </c>
      <c r="AP118" s="52"/>
      <c r="AQ118" s="52"/>
      <c r="AR118" s="52"/>
      <c r="AS118" s="52"/>
      <c r="AT118" s="28">
        <v>206124</v>
      </c>
      <c r="AU118" s="28"/>
      <c r="AV118" s="28"/>
      <c r="AW118" s="28"/>
      <c r="AX118" s="28"/>
      <c r="AY118" s="52">
        <v>206124</v>
      </c>
      <c r="AZ118" s="52"/>
      <c r="BA118" s="52"/>
      <c r="BB118" s="52"/>
      <c r="BC118" s="52"/>
      <c r="BD118" s="28">
        <f>IF(ISNUMBER(AO118),AO118,0)+IF(ISNUMBER(AT118),AT118,0)</f>
        <v>1433136</v>
      </c>
      <c r="BE118" s="28"/>
      <c r="BF118" s="28"/>
      <c r="BG118" s="28"/>
      <c r="BH118" s="28"/>
    </row>
    <row r="119" spans="1:79" s="5" customFormat="1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</row>
    <row r="121" spans="1:79" ht="14.25" customHeight="1">
      <c r="A121" s="65" t="s">
        <v>152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4.25" customHeight="1">
      <c r="A122" s="65" t="s">
        <v>265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79" ht="23.1" customHeight="1">
      <c r="A123" s="83" t="s">
        <v>6</v>
      </c>
      <c r="B123" s="84"/>
      <c r="C123" s="84"/>
      <c r="D123" s="44" t="s">
        <v>9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 t="s">
        <v>8</v>
      </c>
      <c r="R123" s="44"/>
      <c r="S123" s="44"/>
      <c r="T123" s="44"/>
      <c r="U123" s="44"/>
      <c r="V123" s="44" t="s">
        <v>7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78" t="s">
        <v>251</v>
      </c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80"/>
      <c r="AU123" s="78" t="s">
        <v>254</v>
      </c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80"/>
      <c r="BJ123" s="78" t="s">
        <v>261</v>
      </c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80"/>
    </row>
    <row r="124" spans="1:79" ht="32.25" customHeight="1">
      <c r="A124" s="86"/>
      <c r="B124" s="87"/>
      <c r="C124" s="87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 t="s">
        <v>4</v>
      </c>
      <c r="AG124" s="44"/>
      <c r="AH124" s="44"/>
      <c r="AI124" s="44"/>
      <c r="AJ124" s="44"/>
      <c r="AK124" s="44" t="s">
        <v>3</v>
      </c>
      <c r="AL124" s="44"/>
      <c r="AM124" s="44"/>
      <c r="AN124" s="44"/>
      <c r="AO124" s="44"/>
      <c r="AP124" s="44" t="s">
        <v>123</v>
      </c>
      <c r="AQ124" s="44"/>
      <c r="AR124" s="44"/>
      <c r="AS124" s="44"/>
      <c r="AT124" s="44"/>
      <c r="AU124" s="44" t="s">
        <v>4</v>
      </c>
      <c r="AV124" s="44"/>
      <c r="AW124" s="44"/>
      <c r="AX124" s="44"/>
      <c r="AY124" s="44"/>
      <c r="AZ124" s="44" t="s">
        <v>3</v>
      </c>
      <c r="BA124" s="44"/>
      <c r="BB124" s="44"/>
      <c r="BC124" s="44"/>
      <c r="BD124" s="44"/>
      <c r="BE124" s="44" t="s">
        <v>90</v>
      </c>
      <c r="BF124" s="44"/>
      <c r="BG124" s="44"/>
      <c r="BH124" s="44"/>
      <c r="BI124" s="44"/>
      <c r="BJ124" s="44" t="s">
        <v>4</v>
      </c>
      <c r="BK124" s="44"/>
      <c r="BL124" s="44"/>
      <c r="BM124" s="44"/>
      <c r="BN124" s="44"/>
      <c r="BO124" s="44" t="s">
        <v>3</v>
      </c>
      <c r="BP124" s="44"/>
      <c r="BQ124" s="44"/>
      <c r="BR124" s="44"/>
      <c r="BS124" s="44"/>
      <c r="BT124" s="44" t="s">
        <v>97</v>
      </c>
      <c r="BU124" s="44"/>
      <c r="BV124" s="44"/>
      <c r="BW124" s="44"/>
      <c r="BX124" s="44"/>
    </row>
    <row r="125" spans="1:79" ht="15" customHeight="1">
      <c r="A125" s="78">
        <v>1</v>
      </c>
      <c r="B125" s="79"/>
      <c r="C125" s="79"/>
      <c r="D125" s="44">
        <v>2</v>
      </c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>
        <v>3</v>
      </c>
      <c r="R125" s="44"/>
      <c r="S125" s="44"/>
      <c r="T125" s="44"/>
      <c r="U125" s="44"/>
      <c r="V125" s="44">
        <v>4</v>
      </c>
      <c r="W125" s="44"/>
      <c r="X125" s="44"/>
      <c r="Y125" s="44"/>
      <c r="Z125" s="44"/>
      <c r="AA125" s="44"/>
      <c r="AB125" s="44"/>
      <c r="AC125" s="44"/>
      <c r="AD125" s="44"/>
      <c r="AE125" s="44"/>
      <c r="AF125" s="44">
        <v>5</v>
      </c>
      <c r="AG125" s="44"/>
      <c r="AH125" s="44"/>
      <c r="AI125" s="44"/>
      <c r="AJ125" s="44"/>
      <c r="AK125" s="44">
        <v>6</v>
      </c>
      <c r="AL125" s="44"/>
      <c r="AM125" s="44"/>
      <c r="AN125" s="44"/>
      <c r="AO125" s="44"/>
      <c r="AP125" s="44">
        <v>7</v>
      </c>
      <c r="AQ125" s="44"/>
      <c r="AR125" s="44"/>
      <c r="AS125" s="44"/>
      <c r="AT125" s="44"/>
      <c r="AU125" s="44">
        <v>8</v>
      </c>
      <c r="AV125" s="44"/>
      <c r="AW125" s="44"/>
      <c r="AX125" s="44"/>
      <c r="AY125" s="44"/>
      <c r="AZ125" s="44">
        <v>9</v>
      </c>
      <c r="BA125" s="44"/>
      <c r="BB125" s="44"/>
      <c r="BC125" s="44"/>
      <c r="BD125" s="44"/>
      <c r="BE125" s="44">
        <v>10</v>
      </c>
      <c r="BF125" s="44"/>
      <c r="BG125" s="44"/>
      <c r="BH125" s="44"/>
      <c r="BI125" s="44"/>
      <c r="BJ125" s="44">
        <v>11</v>
      </c>
      <c r="BK125" s="44"/>
      <c r="BL125" s="44"/>
      <c r="BM125" s="44"/>
      <c r="BN125" s="44"/>
      <c r="BO125" s="44">
        <v>12</v>
      </c>
      <c r="BP125" s="44"/>
      <c r="BQ125" s="44"/>
      <c r="BR125" s="44"/>
      <c r="BS125" s="44"/>
      <c r="BT125" s="44">
        <v>13</v>
      </c>
      <c r="BU125" s="44"/>
      <c r="BV125" s="44"/>
      <c r="BW125" s="44"/>
      <c r="BX125" s="44"/>
    </row>
    <row r="126" spans="1:79" ht="10.5" hidden="1" customHeight="1">
      <c r="A126" s="93" t="s">
        <v>154</v>
      </c>
      <c r="B126" s="94"/>
      <c r="C126" s="94"/>
      <c r="D126" s="44" t="s">
        <v>57</v>
      </c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 t="s">
        <v>70</v>
      </c>
      <c r="R126" s="44"/>
      <c r="S126" s="44"/>
      <c r="T126" s="44"/>
      <c r="U126" s="44"/>
      <c r="V126" s="44" t="s">
        <v>71</v>
      </c>
      <c r="W126" s="44"/>
      <c r="X126" s="44"/>
      <c r="Y126" s="44"/>
      <c r="Z126" s="44"/>
      <c r="AA126" s="44"/>
      <c r="AB126" s="44"/>
      <c r="AC126" s="44"/>
      <c r="AD126" s="44"/>
      <c r="AE126" s="44"/>
      <c r="AF126" s="68" t="s">
        <v>111</v>
      </c>
      <c r="AG126" s="68"/>
      <c r="AH126" s="68"/>
      <c r="AI126" s="68"/>
      <c r="AJ126" s="68"/>
      <c r="AK126" s="66" t="s">
        <v>112</v>
      </c>
      <c r="AL126" s="66"/>
      <c r="AM126" s="66"/>
      <c r="AN126" s="66"/>
      <c r="AO126" s="66"/>
      <c r="AP126" s="89" t="s">
        <v>122</v>
      </c>
      <c r="AQ126" s="89"/>
      <c r="AR126" s="89"/>
      <c r="AS126" s="89"/>
      <c r="AT126" s="89"/>
      <c r="AU126" s="68" t="s">
        <v>113</v>
      </c>
      <c r="AV126" s="68"/>
      <c r="AW126" s="68"/>
      <c r="AX126" s="68"/>
      <c r="AY126" s="68"/>
      <c r="AZ126" s="66" t="s">
        <v>114</v>
      </c>
      <c r="BA126" s="66"/>
      <c r="BB126" s="66"/>
      <c r="BC126" s="66"/>
      <c r="BD126" s="66"/>
      <c r="BE126" s="89" t="s">
        <v>122</v>
      </c>
      <c r="BF126" s="89"/>
      <c r="BG126" s="89"/>
      <c r="BH126" s="89"/>
      <c r="BI126" s="89"/>
      <c r="BJ126" s="68" t="s">
        <v>105</v>
      </c>
      <c r="BK126" s="68"/>
      <c r="BL126" s="68"/>
      <c r="BM126" s="68"/>
      <c r="BN126" s="68"/>
      <c r="BO126" s="66" t="s">
        <v>106</v>
      </c>
      <c r="BP126" s="66"/>
      <c r="BQ126" s="66"/>
      <c r="BR126" s="66"/>
      <c r="BS126" s="66"/>
      <c r="BT126" s="89" t="s">
        <v>122</v>
      </c>
      <c r="BU126" s="89"/>
      <c r="BV126" s="89"/>
      <c r="BW126" s="89"/>
      <c r="BX126" s="89"/>
      <c r="CA126" t="s">
        <v>37</v>
      </c>
    </row>
    <row r="127" spans="1:79" s="6" customFormat="1" ht="15" customHeight="1">
      <c r="A127" s="40">
        <v>0</v>
      </c>
      <c r="B127" s="41"/>
      <c r="C127" s="41"/>
      <c r="D127" s="46" t="s">
        <v>190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>
        <f t="shared" ref="AP127:AP148" si="10">IF(ISNUMBER(AF127),AF127,0)+IF(ISNUMBER(AK127),AK127,0)</f>
        <v>0</v>
      </c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>
        <f t="shared" ref="BE127:BE148" si="11">IF(ISNUMBER(AU127),AU127,0)+IF(ISNUMBER(AZ127),AZ127,0)</f>
        <v>0</v>
      </c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>
        <f t="shared" ref="BT127:BT148" si="12">IF(ISNUMBER(BJ127),BJ127,0)+IF(ISNUMBER(BO127),BO127,0)</f>
        <v>0</v>
      </c>
      <c r="BU127" s="37"/>
      <c r="BV127" s="37"/>
      <c r="BW127" s="37"/>
      <c r="BX127" s="37"/>
      <c r="CA127" s="6" t="s">
        <v>38</v>
      </c>
    </row>
    <row r="128" spans="1:79" s="24" customFormat="1" ht="28.5" customHeight="1">
      <c r="A128" s="38">
        <v>107</v>
      </c>
      <c r="B128" s="39"/>
      <c r="C128" s="39"/>
      <c r="D128" s="43" t="s">
        <v>191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8"/>
      <c r="Q128" s="44" t="s">
        <v>192</v>
      </c>
      <c r="R128" s="44"/>
      <c r="S128" s="44"/>
      <c r="T128" s="44"/>
      <c r="U128" s="44"/>
      <c r="V128" s="43" t="s">
        <v>193</v>
      </c>
      <c r="W128" s="47"/>
      <c r="X128" s="47"/>
      <c r="Y128" s="47"/>
      <c r="Z128" s="47"/>
      <c r="AA128" s="47"/>
      <c r="AB128" s="47"/>
      <c r="AC128" s="47"/>
      <c r="AD128" s="47"/>
      <c r="AE128" s="48"/>
      <c r="AF128" s="36">
        <v>4</v>
      </c>
      <c r="AG128" s="36"/>
      <c r="AH128" s="36"/>
      <c r="AI128" s="36"/>
      <c r="AJ128" s="36"/>
      <c r="AK128" s="36">
        <v>0</v>
      </c>
      <c r="AL128" s="36"/>
      <c r="AM128" s="36"/>
      <c r="AN128" s="36"/>
      <c r="AO128" s="36"/>
      <c r="AP128" s="36">
        <f t="shared" si="10"/>
        <v>4</v>
      </c>
      <c r="AQ128" s="36"/>
      <c r="AR128" s="36"/>
      <c r="AS128" s="36"/>
      <c r="AT128" s="36"/>
      <c r="AU128" s="36">
        <v>4</v>
      </c>
      <c r="AV128" s="36"/>
      <c r="AW128" s="36"/>
      <c r="AX128" s="36"/>
      <c r="AY128" s="36"/>
      <c r="AZ128" s="36">
        <v>0</v>
      </c>
      <c r="BA128" s="36"/>
      <c r="BB128" s="36"/>
      <c r="BC128" s="36"/>
      <c r="BD128" s="36"/>
      <c r="BE128" s="36">
        <f t="shared" si="11"/>
        <v>4</v>
      </c>
      <c r="BF128" s="36"/>
      <c r="BG128" s="36"/>
      <c r="BH128" s="36"/>
      <c r="BI128" s="36"/>
      <c r="BJ128" s="36">
        <v>5</v>
      </c>
      <c r="BK128" s="36"/>
      <c r="BL128" s="36"/>
      <c r="BM128" s="36"/>
      <c r="BN128" s="36"/>
      <c r="BO128" s="36">
        <v>0</v>
      </c>
      <c r="BP128" s="36"/>
      <c r="BQ128" s="36"/>
      <c r="BR128" s="36"/>
      <c r="BS128" s="36"/>
      <c r="BT128" s="36">
        <f t="shared" si="12"/>
        <v>5</v>
      </c>
      <c r="BU128" s="36"/>
      <c r="BV128" s="36"/>
      <c r="BW128" s="36"/>
      <c r="BX128" s="36"/>
    </row>
    <row r="129" spans="1:76" s="24" customFormat="1" ht="30" customHeight="1">
      <c r="A129" s="38">
        <v>744</v>
      </c>
      <c r="B129" s="39"/>
      <c r="C129" s="39"/>
      <c r="D129" s="43" t="s">
        <v>194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7"/>
      <c r="Q129" s="44" t="s">
        <v>192</v>
      </c>
      <c r="R129" s="44"/>
      <c r="S129" s="44"/>
      <c r="T129" s="44"/>
      <c r="U129" s="44"/>
      <c r="V129" s="43" t="s">
        <v>193</v>
      </c>
      <c r="W129" s="26"/>
      <c r="X129" s="26"/>
      <c r="Y129" s="26"/>
      <c r="Z129" s="26"/>
      <c r="AA129" s="26"/>
      <c r="AB129" s="26"/>
      <c r="AC129" s="26"/>
      <c r="AD129" s="26"/>
      <c r="AE129" s="27"/>
      <c r="AF129" s="36">
        <v>2.63</v>
      </c>
      <c r="AG129" s="36"/>
      <c r="AH129" s="36"/>
      <c r="AI129" s="36"/>
      <c r="AJ129" s="36"/>
      <c r="AK129" s="36">
        <v>0</v>
      </c>
      <c r="AL129" s="36"/>
      <c r="AM129" s="36"/>
      <c r="AN129" s="36"/>
      <c r="AO129" s="36"/>
      <c r="AP129" s="36">
        <f t="shared" si="10"/>
        <v>2.63</v>
      </c>
      <c r="AQ129" s="36"/>
      <c r="AR129" s="36"/>
      <c r="AS129" s="36"/>
      <c r="AT129" s="36"/>
      <c r="AU129" s="36">
        <v>2.63</v>
      </c>
      <c r="AV129" s="36"/>
      <c r="AW129" s="36"/>
      <c r="AX129" s="36"/>
      <c r="AY129" s="36"/>
      <c r="AZ129" s="36">
        <v>0</v>
      </c>
      <c r="BA129" s="36"/>
      <c r="BB129" s="36"/>
      <c r="BC129" s="36"/>
      <c r="BD129" s="36"/>
      <c r="BE129" s="36">
        <f t="shared" si="11"/>
        <v>2.63</v>
      </c>
      <c r="BF129" s="36"/>
      <c r="BG129" s="36"/>
      <c r="BH129" s="36"/>
      <c r="BI129" s="36"/>
      <c r="BJ129" s="36">
        <v>3.63</v>
      </c>
      <c r="BK129" s="36"/>
      <c r="BL129" s="36"/>
      <c r="BM129" s="36"/>
      <c r="BN129" s="36"/>
      <c r="BO129" s="36">
        <v>0</v>
      </c>
      <c r="BP129" s="36"/>
      <c r="BQ129" s="36"/>
      <c r="BR129" s="36"/>
      <c r="BS129" s="36"/>
      <c r="BT129" s="36">
        <f t="shared" si="12"/>
        <v>3.63</v>
      </c>
      <c r="BU129" s="36"/>
      <c r="BV129" s="36"/>
      <c r="BW129" s="36"/>
      <c r="BX129" s="36"/>
    </row>
    <row r="130" spans="1:76" s="24" customFormat="1" ht="30" customHeight="1">
      <c r="A130" s="38">
        <v>745</v>
      </c>
      <c r="B130" s="39"/>
      <c r="C130" s="39"/>
      <c r="D130" s="43" t="s">
        <v>195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7"/>
      <c r="Q130" s="44" t="s">
        <v>192</v>
      </c>
      <c r="R130" s="44"/>
      <c r="S130" s="44"/>
      <c r="T130" s="44"/>
      <c r="U130" s="44"/>
      <c r="V130" s="43" t="s">
        <v>193</v>
      </c>
      <c r="W130" s="26"/>
      <c r="X130" s="26"/>
      <c r="Y130" s="26"/>
      <c r="Z130" s="26"/>
      <c r="AA130" s="26"/>
      <c r="AB130" s="26"/>
      <c r="AC130" s="26"/>
      <c r="AD130" s="26"/>
      <c r="AE130" s="27"/>
      <c r="AF130" s="36">
        <v>1</v>
      </c>
      <c r="AG130" s="36"/>
      <c r="AH130" s="36"/>
      <c r="AI130" s="36"/>
      <c r="AJ130" s="36"/>
      <c r="AK130" s="36">
        <v>0</v>
      </c>
      <c r="AL130" s="36"/>
      <c r="AM130" s="36"/>
      <c r="AN130" s="36"/>
      <c r="AO130" s="36"/>
      <c r="AP130" s="36">
        <f t="shared" si="10"/>
        <v>1</v>
      </c>
      <c r="AQ130" s="36"/>
      <c r="AR130" s="36"/>
      <c r="AS130" s="36"/>
      <c r="AT130" s="36"/>
      <c r="AU130" s="36">
        <v>1</v>
      </c>
      <c r="AV130" s="36"/>
      <c r="AW130" s="36"/>
      <c r="AX130" s="36"/>
      <c r="AY130" s="36"/>
      <c r="AZ130" s="36">
        <v>0</v>
      </c>
      <c r="BA130" s="36"/>
      <c r="BB130" s="36"/>
      <c r="BC130" s="36"/>
      <c r="BD130" s="36"/>
      <c r="BE130" s="36">
        <f t="shared" si="11"/>
        <v>1</v>
      </c>
      <c r="BF130" s="36"/>
      <c r="BG130" s="36"/>
      <c r="BH130" s="36"/>
      <c r="BI130" s="36"/>
      <c r="BJ130" s="36">
        <v>1</v>
      </c>
      <c r="BK130" s="36"/>
      <c r="BL130" s="36"/>
      <c r="BM130" s="36"/>
      <c r="BN130" s="36"/>
      <c r="BO130" s="36">
        <v>0</v>
      </c>
      <c r="BP130" s="36"/>
      <c r="BQ130" s="36"/>
      <c r="BR130" s="36"/>
      <c r="BS130" s="36"/>
      <c r="BT130" s="36">
        <f t="shared" si="12"/>
        <v>1</v>
      </c>
      <c r="BU130" s="36"/>
      <c r="BV130" s="36"/>
      <c r="BW130" s="36"/>
      <c r="BX130" s="36"/>
    </row>
    <row r="131" spans="1:76" s="24" customFormat="1" ht="30" customHeight="1">
      <c r="A131" s="38">
        <v>746</v>
      </c>
      <c r="B131" s="39"/>
      <c r="C131" s="39"/>
      <c r="D131" s="43" t="s">
        <v>196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7"/>
      <c r="Q131" s="44" t="s">
        <v>192</v>
      </c>
      <c r="R131" s="44"/>
      <c r="S131" s="44"/>
      <c r="T131" s="44"/>
      <c r="U131" s="44"/>
      <c r="V131" s="43" t="s">
        <v>193</v>
      </c>
      <c r="W131" s="26"/>
      <c r="X131" s="26"/>
      <c r="Y131" s="26"/>
      <c r="Z131" s="26"/>
      <c r="AA131" s="26"/>
      <c r="AB131" s="26"/>
      <c r="AC131" s="26"/>
      <c r="AD131" s="26"/>
      <c r="AE131" s="27"/>
      <c r="AF131" s="36">
        <v>0.5</v>
      </c>
      <c r="AG131" s="36"/>
      <c r="AH131" s="36"/>
      <c r="AI131" s="36"/>
      <c r="AJ131" s="36"/>
      <c r="AK131" s="36">
        <v>0</v>
      </c>
      <c r="AL131" s="36"/>
      <c r="AM131" s="36"/>
      <c r="AN131" s="36"/>
      <c r="AO131" s="36"/>
      <c r="AP131" s="36">
        <f t="shared" si="10"/>
        <v>0.5</v>
      </c>
      <c r="AQ131" s="36"/>
      <c r="AR131" s="36"/>
      <c r="AS131" s="36"/>
      <c r="AT131" s="36"/>
      <c r="AU131" s="36">
        <v>0.5</v>
      </c>
      <c r="AV131" s="36"/>
      <c r="AW131" s="36"/>
      <c r="AX131" s="36"/>
      <c r="AY131" s="36"/>
      <c r="AZ131" s="36">
        <v>0</v>
      </c>
      <c r="BA131" s="36"/>
      <c r="BB131" s="36"/>
      <c r="BC131" s="36"/>
      <c r="BD131" s="36"/>
      <c r="BE131" s="36">
        <f t="shared" si="11"/>
        <v>0.5</v>
      </c>
      <c r="BF131" s="36"/>
      <c r="BG131" s="36"/>
      <c r="BH131" s="36"/>
      <c r="BI131" s="36"/>
      <c r="BJ131" s="36">
        <v>0.5</v>
      </c>
      <c r="BK131" s="36"/>
      <c r="BL131" s="36"/>
      <c r="BM131" s="36"/>
      <c r="BN131" s="36"/>
      <c r="BO131" s="36">
        <v>0</v>
      </c>
      <c r="BP131" s="36"/>
      <c r="BQ131" s="36"/>
      <c r="BR131" s="36"/>
      <c r="BS131" s="36"/>
      <c r="BT131" s="36">
        <f t="shared" si="12"/>
        <v>0.5</v>
      </c>
      <c r="BU131" s="36"/>
      <c r="BV131" s="36"/>
      <c r="BW131" s="36"/>
      <c r="BX131" s="36"/>
    </row>
    <row r="132" spans="1:76" s="24" customFormat="1" ht="30" customHeight="1">
      <c r="A132" s="38">
        <v>747</v>
      </c>
      <c r="B132" s="39"/>
      <c r="C132" s="39"/>
      <c r="D132" s="43" t="s">
        <v>197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7"/>
      <c r="Q132" s="44" t="s">
        <v>192</v>
      </c>
      <c r="R132" s="44"/>
      <c r="S132" s="44"/>
      <c r="T132" s="44"/>
      <c r="U132" s="44"/>
      <c r="V132" s="43" t="s">
        <v>193</v>
      </c>
      <c r="W132" s="26"/>
      <c r="X132" s="26"/>
      <c r="Y132" s="26"/>
      <c r="Z132" s="26"/>
      <c r="AA132" s="26"/>
      <c r="AB132" s="26"/>
      <c r="AC132" s="26"/>
      <c r="AD132" s="26"/>
      <c r="AE132" s="27"/>
      <c r="AF132" s="36">
        <v>4.13</v>
      </c>
      <c r="AG132" s="36"/>
      <c r="AH132" s="36"/>
      <c r="AI132" s="36"/>
      <c r="AJ132" s="36"/>
      <c r="AK132" s="36">
        <v>0</v>
      </c>
      <c r="AL132" s="36"/>
      <c r="AM132" s="36"/>
      <c r="AN132" s="36"/>
      <c r="AO132" s="36"/>
      <c r="AP132" s="36">
        <f t="shared" si="10"/>
        <v>4.13</v>
      </c>
      <c r="AQ132" s="36"/>
      <c r="AR132" s="36"/>
      <c r="AS132" s="36"/>
      <c r="AT132" s="36"/>
      <c r="AU132" s="36">
        <v>4.13</v>
      </c>
      <c r="AV132" s="36"/>
      <c r="AW132" s="36"/>
      <c r="AX132" s="36"/>
      <c r="AY132" s="36"/>
      <c r="AZ132" s="36">
        <v>0</v>
      </c>
      <c r="BA132" s="36"/>
      <c r="BB132" s="36"/>
      <c r="BC132" s="36"/>
      <c r="BD132" s="36"/>
      <c r="BE132" s="36">
        <f t="shared" si="11"/>
        <v>4.13</v>
      </c>
      <c r="BF132" s="36"/>
      <c r="BG132" s="36"/>
      <c r="BH132" s="36"/>
      <c r="BI132" s="36"/>
      <c r="BJ132" s="36">
        <v>5.13</v>
      </c>
      <c r="BK132" s="36"/>
      <c r="BL132" s="36"/>
      <c r="BM132" s="36"/>
      <c r="BN132" s="36"/>
      <c r="BO132" s="36">
        <v>0</v>
      </c>
      <c r="BP132" s="36"/>
      <c r="BQ132" s="36"/>
      <c r="BR132" s="36"/>
      <c r="BS132" s="36"/>
      <c r="BT132" s="36">
        <f t="shared" si="12"/>
        <v>5.13</v>
      </c>
      <c r="BU132" s="36"/>
      <c r="BV132" s="36"/>
      <c r="BW132" s="36"/>
      <c r="BX132" s="36"/>
    </row>
    <row r="133" spans="1:76" s="6" customFormat="1" ht="15" customHeight="1">
      <c r="A133" s="40">
        <v>0</v>
      </c>
      <c r="B133" s="41"/>
      <c r="C133" s="41"/>
      <c r="D133" s="45" t="s">
        <v>198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6"/>
      <c r="R133" s="46"/>
      <c r="S133" s="46"/>
      <c r="T133" s="46"/>
      <c r="U133" s="46"/>
      <c r="V133" s="45"/>
      <c r="W133" s="30"/>
      <c r="X133" s="30"/>
      <c r="Y133" s="30"/>
      <c r="Z133" s="30"/>
      <c r="AA133" s="30"/>
      <c r="AB133" s="30"/>
      <c r="AC133" s="30"/>
      <c r="AD133" s="30"/>
      <c r="AE133" s="31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>
        <f t="shared" si="10"/>
        <v>0</v>
      </c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>
        <f t="shared" si="11"/>
        <v>0</v>
      </c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>
        <f t="shared" si="12"/>
        <v>0</v>
      </c>
      <c r="BU133" s="37"/>
      <c r="BV133" s="37"/>
      <c r="BW133" s="37"/>
      <c r="BX133" s="37"/>
    </row>
    <row r="134" spans="1:76" s="24" customFormat="1" ht="28.5" customHeight="1">
      <c r="A134" s="38">
        <v>749</v>
      </c>
      <c r="B134" s="39"/>
      <c r="C134" s="39"/>
      <c r="D134" s="43" t="s">
        <v>199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7"/>
      <c r="Q134" s="44" t="s">
        <v>200</v>
      </c>
      <c r="R134" s="44"/>
      <c r="S134" s="44"/>
      <c r="T134" s="44"/>
      <c r="U134" s="44"/>
      <c r="V134" s="43" t="s">
        <v>193</v>
      </c>
      <c r="W134" s="26"/>
      <c r="X134" s="26"/>
      <c r="Y134" s="26"/>
      <c r="Z134" s="26"/>
      <c r="AA134" s="26"/>
      <c r="AB134" s="26"/>
      <c r="AC134" s="26"/>
      <c r="AD134" s="26"/>
      <c r="AE134" s="27"/>
      <c r="AF134" s="36">
        <v>1.71</v>
      </c>
      <c r="AG134" s="36"/>
      <c r="AH134" s="36"/>
      <c r="AI134" s="36"/>
      <c r="AJ134" s="36"/>
      <c r="AK134" s="36">
        <v>0</v>
      </c>
      <c r="AL134" s="36"/>
      <c r="AM134" s="36"/>
      <c r="AN134" s="36"/>
      <c r="AO134" s="36"/>
      <c r="AP134" s="36">
        <f t="shared" si="10"/>
        <v>1.71</v>
      </c>
      <c r="AQ134" s="36"/>
      <c r="AR134" s="36"/>
      <c r="AS134" s="36"/>
      <c r="AT134" s="36"/>
      <c r="AU134" s="36">
        <v>1.71</v>
      </c>
      <c r="AV134" s="36"/>
      <c r="AW134" s="36"/>
      <c r="AX134" s="36"/>
      <c r="AY134" s="36"/>
      <c r="AZ134" s="36">
        <v>0</v>
      </c>
      <c r="BA134" s="36"/>
      <c r="BB134" s="36"/>
      <c r="BC134" s="36"/>
      <c r="BD134" s="36"/>
      <c r="BE134" s="36">
        <f t="shared" si="11"/>
        <v>1.71</v>
      </c>
      <c r="BF134" s="36"/>
      <c r="BG134" s="36"/>
      <c r="BH134" s="36"/>
      <c r="BI134" s="36"/>
      <c r="BJ134" s="36">
        <v>2.21</v>
      </c>
      <c r="BK134" s="36"/>
      <c r="BL134" s="36"/>
      <c r="BM134" s="36"/>
      <c r="BN134" s="36"/>
      <c r="BO134" s="36">
        <v>0</v>
      </c>
      <c r="BP134" s="36"/>
      <c r="BQ134" s="36"/>
      <c r="BR134" s="36"/>
      <c r="BS134" s="36"/>
      <c r="BT134" s="36">
        <f t="shared" si="12"/>
        <v>2.21</v>
      </c>
      <c r="BU134" s="36"/>
      <c r="BV134" s="36"/>
      <c r="BW134" s="36"/>
      <c r="BX134" s="36"/>
    </row>
    <row r="135" spans="1:76" s="24" customFormat="1" ht="30" customHeight="1">
      <c r="A135" s="38">
        <v>750</v>
      </c>
      <c r="B135" s="39"/>
      <c r="C135" s="39"/>
      <c r="D135" s="43" t="s">
        <v>201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7"/>
      <c r="Q135" s="44" t="s">
        <v>202</v>
      </c>
      <c r="R135" s="44"/>
      <c r="S135" s="44"/>
      <c r="T135" s="44"/>
      <c r="U135" s="44"/>
      <c r="V135" s="43" t="s">
        <v>193</v>
      </c>
      <c r="W135" s="26"/>
      <c r="X135" s="26"/>
      <c r="Y135" s="26"/>
      <c r="Z135" s="26"/>
      <c r="AA135" s="26"/>
      <c r="AB135" s="26"/>
      <c r="AC135" s="26"/>
      <c r="AD135" s="26"/>
      <c r="AE135" s="27"/>
      <c r="AF135" s="36">
        <v>35.35</v>
      </c>
      <c r="AG135" s="36"/>
      <c r="AH135" s="36"/>
      <c r="AI135" s="36"/>
      <c r="AJ135" s="36"/>
      <c r="AK135" s="36">
        <v>0</v>
      </c>
      <c r="AL135" s="36"/>
      <c r="AM135" s="36"/>
      <c r="AN135" s="36"/>
      <c r="AO135" s="36"/>
      <c r="AP135" s="36">
        <f t="shared" si="10"/>
        <v>35.35</v>
      </c>
      <c r="AQ135" s="36"/>
      <c r="AR135" s="36"/>
      <c r="AS135" s="36"/>
      <c r="AT135" s="36"/>
      <c r="AU135" s="36">
        <v>35.35</v>
      </c>
      <c r="AV135" s="36"/>
      <c r="AW135" s="36"/>
      <c r="AX135" s="36"/>
      <c r="AY135" s="36"/>
      <c r="AZ135" s="36">
        <v>0</v>
      </c>
      <c r="BA135" s="36"/>
      <c r="BB135" s="36"/>
      <c r="BC135" s="36"/>
      <c r="BD135" s="36"/>
      <c r="BE135" s="36">
        <f t="shared" si="11"/>
        <v>35.35</v>
      </c>
      <c r="BF135" s="36"/>
      <c r="BG135" s="36"/>
      <c r="BH135" s="36"/>
      <c r="BI135" s="36"/>
      <c r="BJ135" s="36">
        <v>38.35</v>
      </c>
      <c r="BK135" s="36"/>
      <c r="BL135" s="36"/>
      <c r="BM135" s="36"/>
      <c r="BN135" s="36"/>
      <c r="BO135" s="36">
        <v>0</v>
      </c>
      <c r="BP135" s="36"/>
      <c r="BQ135" s="36"/>
      <c r="BR135" s="36"/>
      <c r="BS135" s="36"/>
      <c r="BT135" s="36">
        <f t="shared" si="12"/>
        <v>38.35</v>
      </c>
      <c r="BU135" s="36"/>
      <c r="BV135" s="36"/>
      <c r="BW135" s="36"/>
      <c r="BX135" s="36"/>
    </row>
    <row r="136" spans="1:76" s="24" customFormat="1" ht="30" customHeight="1">
      <c r="A136" s="38">
        <v>751</v>
      </c>
      <c r="B136" s="39"/>
      <c r="C136" s="39"/>
      <c r="D136" s="43" t="s">
        <v>201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7"/>
      <c r="Q136" s="44" t="s">
        <v>203</v>
      </c>
      <c r="R136" s="44"/>
      <c r="S136" s="44"/>
      <c r="T136" s="44"/>
      <c r="U136" s="44"/>
      <c r="V136" s="43" t="s">
        <v>193</v>
      </c>
      <c r="W136" s="26"/>
      <c r="X136" s="26"/>
      <c r="Y136" s="26"/>
      <c r="Z136" s="26"/>
      <c r="AA136" s="26"/>
      <c r="AB136" s="26"/>
      <c r="AC136" s="26"/>
      <c r="AD136" s="26"/>
      <c r="AE136" s="27"/>
      <c r="AF136" s="36">
        <v>287.01</v>
      </c>
      <c r="AG136" s="36"/>
      <c r="AH136" s="36"/>
      <c r="AI136" s="36"/>
      <c r="AJ136" s="36"/>
      <c r="AK136" s="36">
        <v>0</v>
      </c>
      <c r="AL136" s="36"/>
      <c r="AM136" s="36"/>
      <c r="AN136" s="36"/>
      <c r="AO136" s="36"/>
      <c r="AP136" s="36">
        <f t="shared" si="10"/>
        <v>287.01</v>
      </c>
      <c r="AQ136" s="36"/>
      <c r="AR136" s="36"/>
      <c r="AS136" s="36"/>
      <c r="AT136" s="36"/>
      <c r="AU136" s="36">
        <v>287.01</v>
      </c>
      <c r="AV136" s="36"/>
      <c r="AW136" s="36"/>
      <c r="AX136" s="36"/>
      <c r="AY136" s="36"/>
      <c r="AZ136" s="36">
        <v>0</v>
      </c>
      <c r="BA136" s="36"/>
      <c r="BB136" s="36"/>
      <c r="BC136" s="36"/>
      <c r="BD136" s="36"/>
      <c r="BE136" s="36">
        <f t="shared" si="11"/>
        <v>287.01</v>
      </c>
      <c r="BF136" s="36"/>
      <c r="BG136" s="36"/>
      <c r="BH136" s="36"/>
      <c r="BI136" s="36"/>
      <c r="BJ136" s="36">
        <v>307.10000000000002</v>
      </c>
      <c r="BK136" s="36"/>
      <c r="BL136" s="36"/>
      <c r="BM136" s="36"/>
      <c r="BN136" s="36"/>
      <c r="BO136" s="36">
        <v>0</v>
      </c>
      <c r="BP136" s="36"/>
      <c r="BQ136" s="36"/>
      <c r="BR136" s="36"/>
      <c r="BS136" s="36"/>
      <c r="BT136" s="36">
        <f t="shared" si="12"/>
        <v>307.10000000000002</v>
      </c>
      <c r="BU136" s="36"/>
      <c r="BV136" s="36"/>
      <c r="BW136" s="36"/>
      <c r="BX136" s="36"/>
    </row>
    <row r="137" spans="1:76" s="24" customFormat="1" ht="30" customHeight="1">
      <c r="A137" s="38">
        <v>752</v>
      </c>
      <c r="B137" s="39"/>
      <c r="C137" s="39"/>
      <c r="D137" s="43" t="s">
        <v>204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7"/>
      <c r="Q137" s="44" t="s">
        <v>202</v>
      </c>
      <c r="R137" s="44"/>
      <c r="S137" s="44"/>
      <c r="T137" s="44"/>
      <c r="U137" s="44"/>
      <c r="V137" s="43" t="s">
        <v>193</v>
      </c>
      <c r="W137" s="26"/>
      <c r="X137" s="26"/>
      <c r="Y137" s="26"/>
      <c r="Z137" s="26"/>
      <c r="AA137" s="26"/>
      <c r="AB137" s="26"/>
      <c r="AC137" s="26"/>
      <c r="AD137" s="26"/>
      <c r="AE137" s="27"/>
      <c r="AF137" s="36">
        <v>0.11</v>
      </c>
      <c r="AG137" s="36"/>
      <c r="AH137" s="36"/>
      <c r="AI137" s="36"/>
      <c r="AJ137" s="36"/>
      <c r="AK137" s="36">
        <v>0</v>
      </c>
      <c r="AL137" s="36"/>
      <c r="AM137" s="36"/>
      <c r="AN137" s="36"/>
      <c r="AO137" s="36"/>
      <c r="AP137" s="36">
        <f t="shared" si="10"/>
        <v>0.11</v>
      </c>
      <c r="AQ137" s="36"/>
      <c r="AR137" s="36"/>
      <c r="AS137" s="36"/>
      <c r="AT137" s="36"/>
      <c r="AU137" s="36">
        <v>0.11</v>
      </c>
      <c r="AV137" s="36"/>
      <c r="AW137" s="36"/>
      <c r="AX137" s="36"/>
      <c r="AY137" s="36"/>
      <c r="AZ137" s="36">
        <v>0</v>
      </c>
      <c r="BA137" s="36"/>
      <c r="BB137" s="36"/>
      <c r="BC137" s="36"/>
      <c r="BD137" s="36"/>
      <c r="BE137" s="36">
        <f t="shared" si="11"/>
        <v>0.11</v>
      </c>
      <c r="BF137" s="36"/>
      <c r="BG137" s="36"/>
      <c r="BH137" s="36"/>
      <c r="BI137" s="36"/>
      <c r="BJ137" s="36">
        <v>0.11</v>
      </c>
      <c r="BK137" s="36"/>
      <c r="BL137" s="36"/>
      <c r="BM137" s="36"/>
      <c r="BN137" s="36"/>
      <c r="BO137" s="36">
        <v>0</v>
      </c>
      <c r="BP137" s="36"/>
      <c r="BQ137" s="36"/>
      <c r="BR137" s="36"/>
      <c r="BS137" s="36"/>
      <c r="BT137" s="36">
        <f t="shared" si="12"/>
        <v>0.11</v>
      </c>
      <c r="BU137" s="36"/>
      <c r="BV137" s="36"/>
      <c r="BW137" s="36"/>
      <c r="BX137" s="36"/>
    </row>
    <row r="138" spans="1:76" s="24" customFormat="1" ht="30" customHeight="1">
      <c r="A138" s="38">
        <v>753</v>
      </c>
      <c r="B138" s="39"/>
      <c r="C138" s="39"/>
      <c r="D138" s="43" t="s">
        <v>204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7"/>
      <c r="Q138" s="44" t="s">
        <v>203</v>
      </c>
      <c r="R138" s="44"/>
      <c r="S138" s="44"/>
      <c r="T138" s="44"/>
      <c r="U138" s="44"/>
      <c r="V138" s="43" t="s">
        <v>193</v>
      </c>
      <c r="W138" s="26"/>
      <c r="X138" s="26"/>
      <c r="Y138" s="26"/>
      <c r="Z138" s="26"/>
      <c r="AA138" s="26"/>
      <c r="AB138" s="26"/>
      <c r="AC138" s="26"/>
      <c r="AD138" s="26"/>
      <c r="AE138" s="27"/>
      <c r="AF138" s="36">
        <v>9.27</v>
      </c>
      <c r="AG138" s="36"/>
      <c r="AH138" s="36"/>
      <c r="AI138" s="36"/>
      <c r="AJ138" s="36"/>
      <c r="AK138" s="36">
        <v>0</v>
      </c>
      <c r="AL138" s="36"/>
      <c r="AM138" s="36"/>
      <c r="AN138" s="36"/>
      <c r="AO138" s="36"/>
      <c r="AP138" s="36">
        <f t="shared" si="10"/>
        <v>9.27</v>
      </c>
      <c r="AQ138" s="36"/>
      <c r="AR138" s="36"/>
      <c r="AS138" s="36"/>
      <c r="AT138" s="36"/>
      <c r="AU138" s="36">
        <v>9.27</v>
      </c>
      <c r="AV138" s="36"/>
      <c r="AW138" s="36"/>
      <c r="AX138" s="36"/>
      <c r="AY138" s="36"/>
      <c r="AZ138" s="36">
        <v>0</v>
      </c>
      <c r="BA138" s="36"/>
      <c r="BB138" s="36"/>
      <c r="BC138" s="36"/>
      <c r="BD138" s="36"/>
      <c r="BE138" s="36">
        <f t="shared" si="11"/>
        <v>9.27</v>
      </c>
      <c r="BF138" s="36"/>
      <c r="BG138" s="36"/>
      <c r="BH138" s="36"/>
      <c r="BI138" s="36"/>
      <c r="BJ138" s="36">
        <v>9.27</v>
      </c>
      <c r="BK138" s="36"/>
      <c r="BL138" s="36"/>
      <c r="BM138" s="36"/>
      <c r="BN138" s="36"/>
      <c r="BO138" s="36">
        <v>0</v>
      </c>
      <c r="BP138" s="36"/>
      <c r="BQ138" s="36"/>
      <c r="BR138" s="36"/>
      <c r="BS138" s="36"/>
      <c r="BT138" s="36">
        <f t="shared" si="12"/>
        <v>9.27</v>
      </c>
      <c r="BU138" s="36"/>
      <c r="BV138" s="36"/>
      <c r="BW138" s="36"/>
      <c r="BX138" s="36"/>
    </row>
    <row r="139" spans="1:76" s="24" customFormat="1" ht="30" customHeight="1">
      <c r="A139" s="38">
        <v>754</v>
      </c>
      <c r="B139" s="39"/>
      <c r="C139" s="39"/>
      <c r="D139" s="43" t="s">
        <v>205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7"/>
      <c r="Q139" s="44" t="s">
        <v>202</v>
      </c>
      <c r="R139" s="44"/>
      <c r="S139" s="44"/>
      <c r="T139" s="44"/>
      <c r="U139" s="44"/>
      <c r="V139" s="43" t="s">
        <v>193</v>
      </c>
      <c r="W139" s="26"/>
      <c r="X139" s="26"/>
      <c r="Y139" s="26"/>
      <c r="Z139" s="26"/>
      <c r="AA139" s="26"/>
      <c r="AB139" s="26"/>
      <c r="AC139" s="26"/>
      <c r="AD139" s="26"/>
      <c r="AE139" s="27"/>
      <c r="AF139" s="36">
        <v>0.01</v>
      </c>
      <c r="AG139" s="36"/>
      <c r="AH139" s="36"/>
      <c r="AI139" s="36"/>
      <c r="AJ139" s="36"/>
      <c r="AK139" s="36">
        <v>0</v>
      </c>
      <c r="AL139" s="36"/>
      <c r="AM139" s="36"/>
      <c r="AN139" s="36"/>
      <c r="AO139" s="36"/>
      <c r="AP139" s="36">
        <f t="shared" si="10"/>
        <v>0.01</v>
      </c>
      <c r="AQ139" s="36"/>
      <c r="AR139" s="36"/>
      <c r="AS139" s="36"/>
      <c r="AT139" s="36"/>
      <c r="AU139" s="36">
        <v>0.01</v>
      </c>
      <c r="AV139" s="36"/>
      <c r="AW139" s="36"/>
      <c r="AX139" s="36"/>
      <c r="AY139" s="36"/>
      <c r="AZ139" s="36">
        <v>0</v>
      </c>
      <c r="BA139" s="36"/>
      <c r="BB139" s="36"/>
      <c r="BC139" s="36"/>
      <c r="BD139" s="36"/>
      <c r="BE139" s="36">
        <f t="shared" si="11"/>
        <v>0.01</v>
      </c>
      <c r="BF139" s="36"/>
      <c r="BG139" s="36"/>
      <c r="BH139" s="36"/>
      <c r="BI139" s="36"/>
      <c r="BJ139" s="36">
        <v>0.01</v>
      </c>
      <c r="BK139" s="36"/>
      <c r="BL139" s="36"/>
      <c r="BM139" s="36"/>
      <c r="BN139" s="36"/>
      <c r="BO139" s="36">
        <v>0</v>
      </c>
      <c r="BP139" s="36"/>
      <c r="BQ139" s="36"/>
      <c r="BR139" s="36"/>
      <c r="BS139" s="36"/>
      <c r="BT139" s="36">
        <f t="shared" si="12"/>
        <v>0.01</v>
      </c>
      <c r="BU139" s="36"/>
      <c r="BV139" s="36"/>
      <c r="BW139" s="36"/>
      <c r="BX139" s="36"/>
    </row>
    <row r="140" spans="1:76" s="24" customFormat="1" ht="30" customHeight="1">
      <c r="A140" s="38">
        <v>755</v>
      </c>
      <c r="B140" s="39"/>
      <c r="C140" s="39"/>
      <c r="D140" s="43" t="s">
        <v>205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7"/>
      <c r="Q140" s="44" t="s">
        <v>203</v>
      </c>
      <c r="R140" s="44"/>
      <c r="S140" s="44"/>
      <c r="T140" s="44"/>
      <c r="U140" s="44"/>
      <c r="V140" s="43" t="s">
        <v>193</v>
      </c>
      <c r="W140" s="26"/>
      <c r="X140" s="26"/>
      <c r="Y140" s="26"/>
      <c r="Z140" s="26"/>
      <c r="AA140" s="26"/>
      <c r="AB140" s="26"/>
      <c r="AC140" s="26"/>
      <c r="AD140" s="26"/>
      <c r="AE140" s="27"/>
      <c r="AF140" s="36">
        <v>0.04</v>
      </c>
      <c r="AG140" s="36"/>
      <c r="AH140" s="36"/>
      <c r="AI140" s="36"/>
      <c r="AJ140" s="36"/>
      <c r="AK140" s="36">
        <v>0</v>
      </c>
      <c r="AL140" s="36"/>
      <c r="AM140" s="36"/>
      <c r="AN140" s="36"/>
      <c r="AO140" s="36"/>
      <c r="AP140" s="36">
        <f t="shared" si="10"/>
        <v>0.04</v>
      </c>
      <c r="AQ140" s="36"/>
      <c r="AR140" s="36"/>
      <c r="AS140" s="36"/>
      <c r="AT140" s="36"/>
      <c r="AU140" s="36">
        <v>0.04</v>
      </c>
      <c r="AV140" s="36"/>
      <c r="AW140" s="36"/>
      <c r="AX140" s="36"/>
      <c r="AY140" s="36"/>
      <c r="AZ140" s="36">
        <v>0</v>
      </c>
      <c r="BA140" s="36"/>
      <c r="BB140" s="36"/>
      <c r="BC140" s="36"/>
      <c r="BD140" s="36"/>
      <c r="BE140" s="36">
        <f t="shared" si="11"/>
        <v>0.04</v>
      </c>
      <c r="BF140" s="36"/>
      <c r="BG140" s="36"/>
      <c r="BH140" s="36"/>
      <c r="BI140" s="36"/>
      <c r="BJ140" s="36">
        <v>0.04</v>
      </c>
      <c r="BK140" s="36"/>
      <c r="BL140" s="36"/>
      <c r="BM140" s="36"/>
      <c r="BN140" s="36"/>
      <c r="BO140" s="36">
        <v>0</v>
      </c>
      <c r="BP140" s="36"/>
      <c r="BQ140" s="36"/>
      <c r="BR140" s="36"/>
      <c r="BS140" s="36"/>
      <c r="BT140" s="36">
        <f t="shared" si="12"/>
        <v>0.04</v>
      </c>
      <c r="BU140" s="36"/>
      <c r="BV140" s="36"/>
      <c r="BW140" s="36"/>
      <c r="BX140" s="36"/>
    </row>
    <row r="141" spans="1:76" s="24" customFormat="1" ht="30" customHeight="1">
      <c r="A141" s="38">
        <v>756</v>
      </c>
      <c r="B141" s="39"/>
      <c r="C141" s="39"/>
      <c r="D141" s="43" t="s">
        <v>206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7"/>
      <c r="Q141" s="44" t="s">
        <v>192</v>
      </c>
      <c r="R141" s="44"/>
      <c r="S141" s="44"/>
      <c r="T141" s="44"/>
      <c r="U141" s="44"/>
      <c r="V141" s="43" t="s">
        <v>193</v>
      </c>
      <c r="W141" s="26"/>
      <c r="X141" s="26"/>
      <c r="Y141" s="26"/>
      <c r="Z141" s="26"/>
      <c r="AA141" s="26"/>
      <c r="AB141" s="26"/>
      <c r="AC141" s="26"/>
      <c r="AD141" s="26"/>
      <c r="AE141" s="27"/>
      <c r="AF141" s="36">
        <v>37.44</v>
      </c>
      <c r="AG141" s="36"/>
      <c r="AH141" s="36"/>
      <c r="AI141" s="36"/>
      <c r="AJ141" s="36"/>
      <c r="AK141" s="36">
        <v>0</v>
      </c>
      <c r="AL141" s="36"/>
      <c r="AM141" s="36"/>
      <c r="AN141" s="36"/>
      <c r="AO141" s="36"/>
      <c r="AP141" s="36">
        <f t="shared" si="10"/>
        <v>37.44</v>
      </c>
      <c r="AQ141" s="36"/>
      <c r="AR141" s="36"/>
      <c r="AS141" s="36"/>
      <c r="AT141" s="36"/>
      <c r="AU141" s="36">
        <v>37.44</v>
      </c>
      <c r="AV141" s="36"/>
      <c r="AW141" s="36"/>
      <c r="AX141" s="36"/>
      <c r="AY141" s="36"/>
      <c r="AZ141" s="36">
        <v>0</v>
      </c>
      <c r="BA141" s="36"/>
      <c r="BB141" s="36"/>
      <c r="BC141" s="36"/>
      <c r="BD141" s="36"/>
      <c r="BE141" s="36">
        <f t="shared" si="11"/>
        <v>37.44</v>
      </c>
      <c r="BF141" s="36"/>
      <c r="BG141" s="36"/>
      <c r="BH141" s="36"/>
      <c r="BI141" s="36"/>
      <c r="BJ141" s="36">
        <v>37.44</v>
      </c>
      <c r="BK141" s="36"/>
      <c r="BL141" s="36"/>
      <c r="BM141" s="36"/>
      <c r="BN141" s="36"/>
      <c r="BO141" s="36">
        <v>0</v>
      </c>
      <c r="BP141" s="36"/>
      <c r="BQ141" s="36"/>
      <c r="BR141" s="36"/>
      <c r="BS141" s="36"/>
      <c r="BT141" s="36">
        <f t="shared" si="12"/>
        <v>37.44</v>
      </c>
      <c r="BU141" s="36"/>
      <c r="BV141" s="36"/>
      <c r="BW141" s="36"/>
      <c r="BX141" s="36"/>
    </row>
    <row r="142" spans="1:76" s="6" customFormat="1" ht="15" customHeight="1">
      <c r="A142" s="40">
        <v>0</v>
      </c>
      <c r="B142" s="41"/>
      <c r="C142" s="41"/>
      <c r="D142" s="45" t="s">
        <v>207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46"/>
      <c r="R142" s="46"/>
      <c r="S142" s="46"/>
      <c r="T142" s="46"/>
      <c r="U142" s="46"/>
      <c r="V142" s="45"/>
      <c r="W142" s="30"/>
      <c r="X142" s="30"/>
      <c r="Y142" s="30"/>
      <c r="Z142" s="30"/>
      <c r="AA142" s="30"/>
      <c r="AB142" s="30"/>
      <c r="AC142" s="30"/>
      <c r="AD142" s="30"/>
      <c r="AE142" s="31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>
        <f t="shared" si="10"/>
        <v>0</v>
      </c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>
        <f t="shared" si="11"/>
        <v>0</v>
      </c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>
        <f t="shared" si="12"/>
        <v>0</v>
      </c>
      <c r="BU142" s="37"/>
      <c r="BV142" s="37"/>
      <c r="BW142" s="37"/>
      <c r="BX142" s="37"/>
    </row>
    <row r="143" spans="1:76" s="24" customFormat="1" ht="28.5" customHeight="1">
      <c r="A143" s="38">
        <v>757</v>
      </c>
      <c r="B143" s="39"/>
      <c r="C143" s="39"/>
      <c r="D143" s="43" t="s">
        <v>208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7"/>
      <c r="Q143" s="44" t="s">
        <v>192</v>
      </c>
      <c r="R143" s="44"/>
      <c r="S143" s="44"/>
      <c r="T143" s="44"/>
      <c r="U143" s="44"/>
      <c r="V143" s="43" t="s">
        <v>209</v>
      </c>
      <c r="W143" s="26"/>
      <c r="X143" s="26"/>
      <c r="Y143" s="26"/>
      <c r="Z143" s="26"/>
      <c r="AA143" s="26"/>
      <c r="AB143" s="26"/>
      <c r="AC143" s="26"/>
      <c r="AD143" s="26"/>
      <c r="AE143" s="27"/>
      <c r="AF143" s="36">
        <v>9.06</v>
      </c>
      <c r="AG143" s="36"/>
      <c r="AH143" s="36"/>
      <c r="AI143" s="36"/>
      <c r="AJ143" s="36"/>
      <c r="AK143" s="36">
        <v>0</v>
      </c>
      <c r="AL143" s="36"/>
      <c r="AM143" s="36"/>
      <c r="AN143" s="36"/>
      <c r="AO143" s="36"/>
      <c r="AP143" s="36">
        <f t="shared" si="10"/>
        <v>9.06</v>
      </c>
      <c r="AQ143" s="36"/>
      <c r="AR143" s="36"/>
      <c r="AS143" s="36"/>
      <c r="AT143" s="36"/>
      <c r="AU143" s="36">
        <v>9.06</v>
      </c>
      <c r="AV143" s="36"/>
      <c r="AW143" s="36"/>
      <c r="AX143" s="36"/>
      <c r="AY143" s="36"/>
      <c r="AZ143" s="36">
        <v>0</v>
      </c>
      <c r="BA143" s="36"/>
      <c r="BB143" s="36"/>
      <c r="BC143" s="36"/>
      <c r="BD143" s="36"/>
      <c r="BE143" s="36">
        <f t="shared" si="11"/>
        <v>9.06</v>
      </c>
      <c r="BF143" s="36"/>
      <c r="BG143" s="36"/>
      <c r="BH143" s="36"/>
      <c r="BI143" s="36"/>
      <c r="BJ143" s="36">
        <v>7.29</v>
      </c>
      <c r="BK143" s="36"/>
      <c r="BL143" s="36"/>
      <c r="BM143" s="36"/>
      <c r="BN143" s="36"/>
      <c r="BO143" s="36">
        <v>0</v>
      </c>
      <c r="BP143" s="36"/>
      <c r="BQ143" s="36"/>
      <c r="BR143" s="36"/>
      <c r="BS143" s="36"/>
      <c r="BT143" s="36">
        <f t="shared" si="12"/>
        <v>7.29</v>
      </c>
      <c r="BU143" s="36"/>
      <c r="BV143" s="36"/>
      <c r="BW143" s="36"/>
      <c r="BX143" s="36"/>
    </row>
    <row r="144" spans="1:76" s="24" customFormat="1" ht="30" customHeight="1">
      <c r="A144" s="38">
        <v>758</v>
      </c>
      <c r="B144" s="39"/>
      <c r="C144" s="39"/>
      <c r="D144" s="43" t="s">
        <v>210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7"/>
      <c r="Q144" s="44" t="s">
        <v>211</v>
      </c>
      <c r="R144" s="44"/>
      <c r="S144" s="44"/>
      <c r="T144" s="44"/>
      <c r="U144" s="44"/>
      <c r="V144" s="43" t="s">
        <v>209</v>
      </c>
      <c r="W144" s="26"/>
      <c r="X144" s="26"/>
      <c r="Y144" s="26"/>
      <c r="Z144" s="26"/>
      <c r="AA144" s="26"/>
      <c r="AB144" s="26"/>
      <c r="AC144" s="26"/>
      <c r="AD144" s="26"/>
      <c r="AE144" s="27"/>
      <c r="AF144" s="36">
        <v>332.98</v>
      </c>
      <c r="AG144" s="36"/>
      <c r="AH144" s="36"/>
      <c r="AI144" s="36"/>
      <c r="AJ144" s="36"/>
      <c r="AK144" s="36">
        <v>0</v>
      </c>
      <c r="AL144" s="36"/>
      <c r="AM144" s="36"/>
      <c r="AN144" s="36"/>
      <c r="AO144" s="36"/>
      <c r="AP144" s="36">
        <f t="shared" si="10"/>
        <v>332.98</v>
      </c>
      <c r="AQ144" s="36"/>
      <c r="AR144" s="36"/>
      <c r="AS144" s="36"/>
      <c r="AT144" s="36"/>
      <c r="AU144" s="36">
        <v>395.59</v>
      </c>
      <c r="AV144" s="36"/>
      <c r="AW144" s="36"/>
      <c r="AX144" s="36"/>
      <c r="AY144" s="36"/>
      <c r="AZ144" s="36">
        <v>0</v>
      </c>
      <c r="BA144" s="36"/>
      <c r="BB144" s="36"/>
      <c r="BC144" s="36"/>
      <c r="BD144" s="36"/>
      <c r="BE144" s="36">
        <f t="shared" si="11"/>
        <v>395.59</v>
      </c>
      <c r="BF144" s="36"/>
      <c r="BG144" s="36"/>
      <c r="BH144" s="36"/>
      <c r="BI144" s="36"/>
      <c r="BJ144" s="36">
        <v>208.39</v>
      </c>
      <c r="BK144" s="36"/>
      <c r="BL144" s="36"/>
      <c r="BM144" s="36"/>
      <c r="BN144" s="36"/>
      <c r="BO144" s="36">
        <v>0</v>
      </c>
      <c r="BP144" s="36"/>
      <c r="BQ144" s="36"/>
      <c r="BR144" s="36"/>
      <c r="BS144" s="36"/>
      <c r="BT144" s="36">
        <f t="shared" si="12"/>
        <v>208.39</v>
      </c>
      <c r="BU144" s="36"/>
      <c r="BV144" s="36"/>
      <c r="BW144" s="36"/>
      <c r="BX144" s="36"/>
    </row>
    <row r="145" spans="1:79" s="24" customFormat="1" ht="30" customHeight="1">
      <c r="A145" s="38">
        <v>759</v>
      </c>
      <c r="B145" s="39"/>
      <c r="C145" s="39"/>
      <c r="D145" s="43" t="s">
        <v>212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7"/>
      <c r="Q145" s="44" t="s">
        <v>211</v>
      </c>
      <c r="R145" s="44"/>
      <c r="S145" s="44"/>
      <c r="T145" s="44"/>
      <c r="U145" s="44"/>
      <c r="V145" s="43" t="s">
        <v>209</v>
      </c>
      <c r="W145" s="26"/>
      <c r="X145" s="26"/>
      <c r="Y145" s="26"/>
      <c r="Z145" s="26"/>
      <c r="AA145" s="26"/>
      <c r="AB145" s="26"/>
      <c r="AC145" s="26"/>
      <c r="AD145" s="26"/>
      <c r="AE145" s="27"/>
      <c r="AF145" s="36">
        <v>86.59</v>
      </c>
      <c r="AG145" s="36"/>
      <c r="AH145" s="36"/>
      <c r="AI145" s="36"/>
      <c r="AJ145" s="36"/>
      <c r="AK145" s="36">
        <v>0</v>
      </c>
      <c r="AL145" s="36"/>
      <c r="AM145" s="36"/>
      <c r="AN145" s="36"/>
      <c r="AO145" s="36"/>
      <c r="AP145" s="36">
        <f t="shared" si="10"/>
        <v>86.59</v>
      </c>
      <c r="AQ145" s="36"/>
      <c r="AR145" s="36"/>
      <c r="AS145" s="36"/>
      <c r="AT145" s="36"/>
      <c r="AU145" s="36">
        <v>86.59</v>
      </c>
      <c r="AV145" s="36"/>
      <c r="AW145" s="36"/>
      <c r="AX145" s="36"/>
      <c r="AY145" s="36"/>
      <c r="AZ145" s="36">
        <v>0</v>
      </c>
      <c r="BA145" s="36"/>
      <c r="BB145" s="36"/>
      <c r="BC145" s="36"/>
      <c r="BD145" s="36"/>
      <c r="BE145" s="36">
        <f t="shared" si="11"/>
        <v>86.59</v>
      </c>
      <c r="BF145" s="36"/>
      <c r="BG145" s="36"/>
      <c r="BH145" s="36"/>
      <c r="BI145" s="36"/>
      <c r="BJ145" s="36">
        <v>86.59</v>
      </c>
      <c r="BK145" s="36"/>
      <c r="BL145" s="36"/>
      <c r="BM145" s="36"/>
      <c r="BN145" s="36"/>
      <c r="BO145" s="36">
        <v>0</v>
      </c>
      <c r="BP145" s="36"/>
      <c r="BQ145" s="36"/>
      <c r="BR145" s="36"/>
      <c r="BS145" s="36"/>
      <c r="BT145" s="36">
        <f t="shared" si="12"/>
        <v>86.59</v>
      </c>
      <c r="BU145" s="36"/>
      <c r="BV145" s="36"/>
      <c r="BW145" s="36"/>
      <c r="BX145" s="36"/>
    </row>
    <row r="146" spans="1:79" s="6" customFormat="1" ht="15" customHeight="1">
      <c r="A146" s="40">
        <v>0</v>
      </c>
      <c r="B146" s="41"/>
      <c r="C146" s="41"/>
      <c r="D146" s="45" t="s">
        <v>213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1"/>
      <c r="Q146" s="46"/>
      <c r="R146" s="46"/>
      <c r="S146" s="46"/>
      <c r="T146" s="46"/>
      <c r="U146" s="46"/>
      <c r="V146" s="45"/>
      <c r="W146" s="30"/>
      <c r="X146" s="30"/>
      <c r="Y146" s="30"/>
      <c r="Z146" s="30"/>
      <c r="AA146" s="30"/>
      <c r="AB146" s="30"/>
      <c r="AC146" s="30"/>
      <c r="AD146" s="30"/>
      <c r="AE146" s="31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>
        <f t="shared" si="10"/>
        <v>0</v>
      </c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>
        <f t="shared" si="11"/>
        <v>0</v>
      </c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>
        <f t="shared" si="12"/>
        <v>0</v>
      </c>
      <c r="BU146" s="37"/>
      <c r="BV146" s="37"/>
      <c r="BW146" s="37"/>
      <c r="BX146" s="37"/>
    </row>
    <row r="147" spans="1:79" s="24" customFormat="1" ht="57" customHeight="1">
      <c r="A147" s="38">
        <v>760</v>
      </c>
      <c r="B147" s="39"/>
      <c r="C147" s="39"/>
      <c r="D147" s="43" t="s">
        <v>214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7"/>
      <c r="Q147" s="44" t="s">
        <v>215</v>
      </c>
      <c r="R147" s="44"/>
      <c r="S147" s="44"/>
      <c r="T147" s="44"/>
      <c r="U147" s="44"/>
      <c r="V147" s="43" t="s">
        <v>209</v>
      </c>
      <c r="W147" s="26"/>
      <c r="X147" s="26"/>
      <c r="Y147" s="26"/>
      <c r="Z147" s="26"/>
      <c r="AA147" s="26"/>
      <c r="AB147" s="26"/>
      <c r="AC147" s="26"/>
      <c r="AD147" s="26"/>
      <c r="AE147" s="27"/>
      <c r="AF147" s="36">
        <v>100.3</v>
      </c>
      <c r="AG147" s="36"/>
      <c r="AH147" s="36"/>
      <c r="AI147" s="36"/>
      <c r="AJ147" s="36"/>
      <c r="AK147" s="36">
        <v>0</v>
      </c>
      <c r="AL147" s="36"/>
      <c r="AM147" s="36"/>
      <c r="AN147" s="36"/>
      <c r="AO147" s="36"/>
      <c r="AP147" s="36">
        <f t="shared" si="10"/>
        <v>100.3</v>
      </c>
      <c r="AQ147" s="36"/>
      <c r="AR147" s="36"/>
      <c r="AS147" s="36"/>
      <c r="AT147" s="36"/>
      <c r="AU147" s="36">
        <v>101</v>
      </c>
      <c r="AV147" s="36"/>
      <c r="AW147" s="36"/>
      <c r="AX147" s="36"/>
      <c r="AY147" s="36"/>
      <c r="AZ147" s="36">
        <v>0</v>
      </c>
      <c r="BA147" s="36"/>
      <c r="BB147" s="36"/>
      <c r="BC147" s="36"/>
      <c r="BD147" s="36"/>
      <c r="BE147" s="36">
        <f t="shared" si="11"/>
        <v>101</v>
      </c>
      <c r="BF147" s="36"/>
      <c r="BG147" s="36"/>
      <c r="BH147" s="36"/>
      <c r="BI147" s="36"/>
      <c r="BJ147" s="36">
        <v>100</v>
      </c>
      <c r="BK147" s="36"/>
      <c r="BL147" s="36"/>
      <c r="BM147" s="36"/>
      <c r="BN147" s="36"/>
      <c r="BO147" s="36">
        <v>0</v>
      </c>
      <c r="BP147" s="36"/>
      <c r="BQ147" s="36"/>
      <c r="BR147" s="36"/>
      <c r="BS147" s="36"/>
      <c r="BT147" s="36">
        <f t="shared" si="12"/>
        <v>100</v>
      </c>
      <c r="BU147" s="36"/>
      <c r="BV147" s="36"/>
      <c r="BW147" s="36"/>
      <c r="BX147" s="36"/>
    </row>
    <row r="148" spans="1:79" s="24" customFormat="1" ht="60" customHeight="1">
      <c r="A148" s="38">
        <v>761</v>
      </c>
      <c r="B148" s="39"/>
      <c r="C148" s="39"/>
      <c r="D148" s="43" t="s">
        <v>216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7"/>
      <c r="Q148" s="44" t="s">
        <v>215</v>
      </c>
      <c r="R148" s="44"/>
      <c r="S148" s="44"/>
      <c r="T148" s="44"/>
      <c r="U148" s="44"/>
      <c r="V148" s="43" t="s">
        <v>209</v>
      </c>
      <c r="W148" s="26"/>
      <c r="X148" s="26"/>
      <c r="Y148" s="26"/>
      <c r="Z148" s="26"/>
      <c r="AA148" s="26"/>
      <c r="AB148" s="26"/>
      <c r="AC148" s="26"/>
      <c r="AD148" s="26"/>
      <c r="AE148" s="27"/>
      <c r="AF148" s="36">
        <v>0</v>
      </c>
      <c r="AG148" s="36"/>
      <c r="AH148" s="36"/>
      <c r="AI148" s="36"/>
      <c r="AJ148" s="36"/>
      <c r="AK148" s="36">
        <v>0</v>
      </c>
      <c r="AL148" s="36"/>
      <c r="AM148" s="36"/>
      <c r="AN148" s="36"/>
      <c r="AO148" s="36"/>
      <c r="AP148" s="36">
        <f t="shared" si="10"/>
        <v>0</v>
      </c>
      <c r="AQ148" s="36"/>
      <c r="AR148" s="36"/>
      <c r="AS148" s="36"/>
      <c r="AT148" s="36"/>
      <c r="AU148" s="36">
        <v>0</v>
      </c>
      <c r="AV148" s="36"/>
      <c r="AW148" s="36"/>
      <c r="AX148" s="36"/>
      <c r="AY148" s="36"/>
      <c r="AZ148" s="36">
        <v>0</v>
      </c>
      <c r="BA148" s="36"/>
      <c r="BB148" s="36"/>
      <c r="BC148" s="36"/>
      <c r="BD148" s="36"/>
      <c r="BE148" s="36">
        <f t="shared" si="11"/>
        <v>0</v>
      </c>
      <c r="BF148" s="36"/>
      <c r="BG148" s="36"/>
      <c r="BH148" s="36"/>
      <c r="BI148" s="36"/>
      <c r="BJ148" s="36">
        <v>0</v>
      </c>
      <c r="BK148" s="36"/>
      <c r="BL148" s="36"/>
      <c r="BM148" s="36"/>
      <c r="BN148" s="36"/>
      <c r="BO148" s="36">
        <v>0</v>
      </c>
      <c r="BP148" s="36"/>
      <c r="BQ148" s="36"/>
      <c r="BR148" s="36"/>
      <c r="BS148" s="36"/>
      <c r="BT148" s="36">
        <f t="shared" si="12"/>
        <v>0</v>
      </c>
      <c r="BU148" s="36"/>
      <c r="BV148" s="36"/>
      <c r="BW148" s="36"/>
      <c r="BX148" s="36"/>
    </row>
    <row r="150" spans="1:79" ht="14.25" customHeight="1">
      <c r="A150" s="65" t="s">
        <v>281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23.1" customHeight="1">
      <c r="A151" s="83" t="s">
        <v>6</v>
      </c>
      <c r="B151" s="84"/>
      <c r="C151" s="84"/>
      <c r="D151" s="44" t="s">
        <v>9</v>
      </c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 t="s">
        <v>8</v>
      </c>
      <c r="R151" s="44"/>
      <c r="S151" s="44"/>
      <c r="T151" s="44"/>
      <c r="U151" s="44"/>
      <c r="V151" s="44" t="s">
        <v>7</v>
      </c>
      <c r="W151" s="44"/>
      <c r="X151" s="44"/>
      <c r="Y151" s="44"/>
      <c r="Z151" s="44"/>
      <c r="AA151" s="44"/>
      <c r="AB151" s="44"/>
      <c r="AC151" s="44"/>
      <c r="AD151" s="44"/>
      <c r="AE151" s="44"/>
      <c r="AF151" s="78" t="s">
        <v>272</v>
      </c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80"/>
      <c r="AU151" s="78" t="s">
        <v>277</v>
      </c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80"/>
    </row>
    <row r="152" spans="1:79" ht="28.5" customHeight="1">
      <c r="A152" s="86"/>
      <c r="B152" s="87"/>
      <c r="C152" s="87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 t="s">
        <v>4</v>
      </c>
      <c r="AG152" s="44"/>
      <c r="AH152" s="44"/>
      <c r="AI152" s="44"/>
      <c r="AJ152" s="44"/>
      <c r="AK152" s="44" t="s">
        <v>3</v>
      </c>
      <c r="AL152" s="44"/>
      <c r="AM152" s="44"/>
      <c r="AN152" s="44"/>
      <c r="AO152" s="44"/>
      <c r="AP152" s="44" t="s">
        <v>123</v>
      </c>
      <c r="AQ152" s="44"/>
      <c r="AR152" s="44"/>
      <c r="AS152" s="44"/>
      <c r="AT152" s="44"/>
      <c r="AU152" s="44" t="s">
        <v>4</v>
      </c>
      <c r="AV152" s="44"/>
      <c r="AW152" s="44"/>
      <c r="AX152" s="44"/>
      <c r="AY152" s="44"/>
      <c r="AZ152" s="44" t="s">
        <v>3</v>
      </c>
      <c r="BA152" s="44"/>
      <c r="BB152" s="44"/>
      <c r="BC152" s="44"/>
      <c r="BD152" s="44"/>
      <c r="BE152" s="44" t="s">
        <v>90</v>
      </c>
      <c r="BF152" s="44"/>
      <c r="BG152" s="44"/>
      <c r="BH152" s="44"/>
      <c r="BI152" s="44"/>
    </row>
    <row r="153" spans="1:79" ht="15" customHeight="1">
      <c r="A153" s="78">
        <v>1</v>
      </c>
      <c r="B153" s="79"/>
      <c r="C153" s="79"/>
      <c r="D153" s="44">
        <v>2</v>
      </c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>
        <v>3</v>
      </c>
      <c r="R153" s="44"/>
      <c r="S153" s="44"/>
      <c r="T153" s="44"/>
      <c r="U153" s="44"/>
      <c r="V153" s="44">
        <v>4</v>
      </c>
      <c r="W153" s="44"/>
      <c r="X153" s="44"/>
      <c r="Y153" s="44"/>
      <c r="Z153" s="44"/>
      <c r="AA153" s="44"/>
      <c r="AB153" s="44"/>
      <c r="AC153" s="44"/>
      <c r="AD153" s="44"/>
      <c r="AE153" s="44"/>
      <c r="AF153" s="44">
        <v>5</v>
      </c>
      <c r="AG153" s="44"/>
      <c r="AH153" s="44"/>
      <c r="AI153" s="44"/>
      <c r="AJ153" s="44"/>
      <c r="AK153" s="44">
        <v>6</v>
      </c>
      <c r="AL153" s="44"/>
      <c r="AM153" s="44"/>
      <c r="AN153" s="44"/>
      <c r="AO153" s="44"/>
      <c r="AP153" s="44">
        <v>7</v>
      </c>
      <c r="AQ153" s="44"/>
      <c r="AR153" s="44"/>
      <c r="AS153" s="44"/>
      <c r="AT153" s="44"/>
      <c r="AU153" s="44">
        <v>8</v>
      </c>
      <c r="AV153" s="44"/>
      <c r="AW153" s="44"/>
      <c r="AX153" s="44"/>
      <c r="AY153" s="44"/>
      <c r="AZ153" s="44">
        <v>9</v>
      </c>
      <c r="BA153" s="44"/>
      <c r="BB153" s="44"/>
      <c r="BC153" s="44"/>
      <c r="BD153" s="44"/>
      <c r="BE153" s="44">
        <v>10</v>
      </c>
      <c r="BF153" s="44"/>
      <c r="BG153" s="44"/>
      <c r="BH153" s="44"/>
      <c r="BI153" s="44"/>
    </row>
    <row r="154" spans="1:79" ht="15.75" hidden="1" customHeight="1">
      <c r="A154" s="93" t="s">
        <v>154</v>
      </c>
      <c r="B154" s="94"/>
      <c r="C154" s="94"/>
      <c r="D154" s="44" t="s">
        <v>57</v>
      </c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 t="s">
        <v>70</v>
      </c>
      <c r="R154" s="44"/>
      <c r="S154" s="44"/>
      <c r="T154" s="44"/>
      <c r="U154" s="44"/>
      <c r="V154" s="44" t="s">
        <v>71</v>
      </c>
      <c r="W154" s="44"/>
      <c r="X154" s="44"/>
      <c r="Y154" s="44"/>
      <c r="Z154" s="44"/>
      <c r="AA154" s="44"/>
      <c r="AB154" s="44"/>
      <c r="AC154" s="44"/>
      <c r="AD154" s="44"/>
      <c r="AE154" s="44"/>
      <c r="AF154" s="68" t="s">
        <v>107</v>
      </c>
      <c r="AG154" s="68"/>
      <c r="AH154" s="68"/>
      <c r="AI154" s="68"/>
      <c r="AJ154" s="68"/>
      <c r="AK154" s="66" t="s">
        <v>108</v>
      </c>
      <c r="AL154" s="66"/>
      <c r="AM154" s="66"/>
      <c r="AN154" s="66"/>
      <c r="AO154" s="66"/>
      <c r="AP154" s="89" t="s">
        <v>122</v>
      </c>
      <c r="AQ154" s="89"/>
      <c r="AR154" s="89"/>
      <c r="AS154" s="89"/>
      <c r="AT154" s="89"/>
      <c r="AU154" s="68" t="s">
        <v>109</v>
      </c>
      <c r="AV154" s="68"/>
      <c r="AW154" s="68"/>
      <c r="AX154" s="68"/>
      <c r="AY154" s="68"/>
      <c r="AZ154" s="66" t="s">
        <v>110</v>
      </c>
      <c r="BA154" s="66"/>
      <c r="BB154" s="66"/>
      <c r="BC154" s="66"/>
      <c r="BD154" s="66"/>
      <c r="BE154" s="89" t="s">
        <v>122</v>
      </c>
      <c r="BF154" s="89"/>
      <c r="BG154" s="89"/>
      <c r="BH154" s="89"/>
      <c r="BI154" s="89"/>
      <c r="CA154" t="s">
        <v>39</v>
      </c>
    </row>
    <row r="155" spans="1:79" s="6" customFormat="1" ht="14.25">
      <c r="A155" s="40">
        <v>0</v>
      </c>
      <c r="B155" s="41"/>
      <c r="C155" s="41"/>
      <c r="D155" s="46" t="s">
        <v>190</v>
      </c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>
        <f t="shared" ref="AP155:AP176" si="13">IF(ISNUMBER(AF155),AF155,0)+IF(ISNUMBER(AK155),AK155,0)</f>
        <v>0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>
        <f t="shared" ref="BE155:BE176" si="14">IF(ISNUMBER(AU155),AU155,0)+IF(ISNUMBER(AZ155),AZ155,0)</f>
        <v>0</v>
      </c>
      <c r="BF155" s="37"/>
      <c r="BG155" s="37"/>
      <c r="BH155" s="37"/>
      <c r="BI155" s="37"/>
      <c r="CA155" s="6" t="s">
        <v>40</v>
      </c>
    </row>
    <row r="156" spans="1:79" s="24" customFormat="1" ht="28.5" customHeight="1">
      <c r="A156" s="38">
        <v>107</v>
      </c>
      <c r="B156" s="39"/>
      <c r="C156" s="39"/>
      <c r="D156" s="43" t="s">
        <v>191</v>
      </c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8"/>
      <c r="Q156" s="44" t="s">
        <v>192</v>
      </c>
      <c r="R156" s="44"/>
      <c r="S156" s="44"/>
      <c r="T156" s="44"/>
      <c r="U156" s="44"/>
      <c r="V156" s="43" t="s">
        <v>193</v>
      </c>
      <c r="W156" s="47"/>
      <c r="X156" s="47"/>
      <c r="Y156" s="47"/>
      <c r="Z156" s="47"/>
      <c r="AA156" s="47"/>
      <c r="AB156" s="47"/>
      <c r="AC156" s="47"/>
      <c r="AD156" s="47"/>
      <c r="AE156" s="48"/>
      <c r="AF156" s="36">
        <v>5</v>
      </c>
      <c r="AG156" s="36"/>
      <c r="AH156" s="36"/>
      <c r="AI156" s="36"/>
      <c r="AJ156" s="36"/>
      <c r="AK156" s="36">
        <v>0</v>
      </c>
      <c r="AL156" s="36"/>
      <c r="AM156" s="36"/>
      <c r="AN156" s="36"/>
      <c r="AO156" s="36"/>
      <c r="AP156" s="36">
        <f t="shared" si="13"/>
        <v>5</v>
      </c>
      <c r="AQ156" s="36"/>
      <c r="AR156" s="36"/>
      <c r="AS156" s="36"/>
      <c r="AT156" s="36"/>
      <c r="AU156" s="36">
        <v>5</v>
      </c>
      <c r="AV156" s="36"/>
      <c r="AW156" s="36"/>
      <c r="AX156" s="36"/>
      <c r="AY156" s="36"/>
      <c r="AZ156" s="36">
        <v>0</v>
      </c>
      <c r="BA156" s="36"/>
      <c r="BB156" s="36"/>
      <c r="BC156" s="36"/>
      <c r="BD156" s="36"/>
      <c r="BE156" s="36">
        <f t="shared" si="14"/>
        <v>5</v>
      </c>
      <c r="BF156" s="36"/>
      <c r="BG156" s="36"/>
      <c r="BH156" s="36"/>
      <c r="BI156" s="36"/>
    </row>
    <row r="157" spans="1:79" s="24" customFormat="1" ht="30" customHeight="1">
      <c r="A157" s="38">
        <v>744</v>
      </c>
      <c r="B157" s="39"/>
      <c r="C157" s="39"/>
      <c r="D157" s="43" t="s">
        <v>194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7"/>
      <c r="Q157" s="44" t="s">
        <v>192</v>
      </c>
      <c r="R157" s="44"/>
      <c r="S157" s="44"/>
      <c r="T157" s="44"/>
      <c r="U157" s="44"/>
      <c r="V157" s="43" t="s">
        <v>193</v>
      </c>
      <c r="W157" s="26"/>
      <c r="X157" s="26"/>
      <c r="Y157" s="26"/>
      <c r="Z157" s="26"/>
      <c r="AA157" s="26"/>
      <c r="AB157" s="26"/>
      <c r="AC157" s="26"/>
      <c r="AD157" s="26"/>
      <c r="AE157" s="27"/>
      <c r="AF157" s="36">
        <v>3.63</v>
      </c>
      <c r="AG157" s="36"/>
      <c r="AH157" s="36"/>
      <c r="AI157" s="36"/>
      <c r="AJ157" s="36"/>
      <c r="AK157" s="36">
        <v>0</v>
      </c>
      <c r="AL157" s="36"/>
      <c r="AM157" s="36"/>
      <c r="AN157" s="36"/>
      <c r="AO157" s="36"/>
      <c r="AP157" s="36">
        <f t="shared" si="13"/>
        <v>3.63</v>
      </c>
      <c r="AQ157" s="36"/>
      <c r="AR157" s="36"/>
      <c r="AS157" s="36"/>
      <c r="AT157" s="36"/>
      <c r="AU157" s="36">
        <v>3.63</v>
      </c>
      <c r="AV157" s="36"/>
      <c r="AW157" s="36"/>
      <c r="AX157" s="36"/>
      <c r="AY157" s="36"/>
      <c r="AZ157" s="36">
        <v>0</v>
      </c>
      <c r="BA157" s="36"/>
      <c r="BB157" s="36"/>
      <c r="BC157" s="36"/>
      <c r="BD157" s="36"/>
      <c r="BE157" s="36">
        <f t="shared" si="14"/>
        <v>3.63</v>
      </c>
      <c r="BF157" s="36"/>
      <c r="BG157" s="36"/>
      <c r="BH157" s="36"/>
      <c r="BI157" s="36"/>
    </row>
    <row r="158" spans="1:79" s="24" customFormat="1" ht="30" customHeight="1">
      <c r="A158" s="38">
        <v>745</v>
      </c>
      <c r="B158" s="39"/>
      <c r="C158" s="39"/>
      <c r="D158" s="43" t="s">
        <v>195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7"/>
      <c r="Q158" s="44" t="s">
        <v>192</v>
      </c>
      <c r="R158" s="44"/>
      <c r="S158" s="44"/>
      <c r="T158" s="44"/>
      <c r="U158" s="44"/>
      <c r="V158" s="43" t="s">
        <v>193</v>
      </c>
      <c r="W158" s="26"/>
      <c r="X158" s="26"/>
      <c r="Y158" s="26"/>
      <c r="Z158" s="26"/>
      <c r="AA158" s="26"/>
      <c r="AB158" s="26"/>
      <c r="AC158" s="26"/>
      <c r="AD158" s="26"/>
      <c r="AE158" s="27"/>
      <c r="AF158" s="36">
        <v>1</v>
      </c>
      <c r="AG158" s="36"/>
      <c r="AH158" s="36"/>
      <c r="AI158" s="36"/>
      <c r="AJ158" s="36"/>
      <c r="AK158" s="36">
        <v>0</v>
      </c>
      <c r="AL158" s="36"/>
      <c r="AM158" s="36"/>
      <c r="AN158" s="36"/>
      <c r="AO158" s="36"/>
      <c r="AP158" s="36">
        <f t="shared" si="13"/>
        <v>1</v>
      </c>
      <c r="AQ158" s="36"/>
      <c r="AR158" s="36"/>
      <c r="AS158" s="36"/>
      <c r="AT158" s="36"/>
      <c r="AU158" s="36">
        <v>1</v>
      </c>
      <c r="AV158" s="36"/>
      <c r="AW158" s="36"/>
      <c r="AX158" s="36"/>
      <c r="AY158" s="36"/>
      <c r="AZ158" s="36">
        <v>0</v>
      </c>
      <c r="BA158" s="36"/>
      <c r="BB158" s="36"/>
      <c r="BC158" s="36"/>
      <c r="BD158" s="36"/>
      <c r="BE158" s="36">
        <f t="shared" si="14"/>
        <v>1</v>
      </c>
      <c r="BF158" s="36"/>
      <c r="BG158" s="36"/>
      <c r="BH158" s="36"/>
      <c r="BI158" s="36"/>
    </row>
    <row r="159" spans="1:79" s="24" customFormat="1" ht="30" customHeight="1">
      <c r="A159" s="38">
        <v>746</v>
      </c>
      <c r="B159" s="39"/>
      <c r="C159" s="39"/>
      <c r="D159" s="43" t="s">
        <v>196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7"/>
      <c r="Q159" s="44" t="s">
        <v>192</v>
      </c>
      <c r="R159" s="44"/>
      <c r="S159" s="44"/>
      <c r="T159" s="44"/>
      <c r="U159" s="44"/>
      <c r="V159" s="43" t="s">
        <v>193</v>
      </c>
      <c r="W159" s="26"/>
      <c r="X159" s="26"/>
      <c r="Y159" s="26"/>
      <c r="Z159" s="26"/>
      <c r="AA159" s="26"/>
      <c r="AB159" s="26"/>
      <c r="AC159" s="26"/>
      <c r="AD159" s="26"/>
      <c r="AE159" s="27"/>
      <c r="AF159" s="36">
        <v>0.5</v>
      </c>
      <c r="AG159" s="36"/>
      <c r="AH159" s="36"/>
      <c r="AI159" s="36"/>
      <c r="AJ159" s="36"/>
      <c r="AK159" s="36">
        <v>0</v>
      </c>
      <c r="AL159" s="36"/>
      <c r="AM159" s="36"/>
      <c r="AN159" s="36"/>
      <c r="AO159" s="36"/>
      <c r="AP159" s="36">
        <f t="shared" si="13"/>
        <v>0.5</v>
      </c>
      <c r="AQ159" s="36"/>
      <c r="AR159" s="36"/>
      <c r="AS159" s="36"/>
      <c r="AT159" s="36"/>
      <c r="AU159" s="36">
        <v>0.5</v>
      </c>
      <c r="AV159" s="36"/>
      <c r="AW159" s="36"/>
      <c r="AX159" s="36"/>
      <c r="AY159" s="36"/>
      <c r="AZ159" s="36">
        <v>0</v>
      </c>
      <c r="BA159" s="36"/>
      <c r="BB159" s="36"/>
      <c r="BC159" s="36"/>
      <c r="BD159" s="36"/>
      <c r="BE159" s="36">
        <f t="shared" si="14"/>
        <v>0.5</v>
      </c>
      <c r="BF159" s="36"/>
      <c r="BG159" s="36"/>
      <c r="BH159" s="36"/>
      <c r="BI159" s="36"/>
    </row>
    <row r="160" spans="1:79" s="24" customFormat="1" ht="30" customHeight="1">
      <c r="A160" s="38">
        <v>747</v>
      </c>
      <c r="B160" s="39"/>
      <c r="C160" s="39"/>
      <c r="D160" s="43" t="s">
        <v>197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44" t="s">
        <v>192</v>
      </c>
      <c r="R160" s="44"/>
      <c r="S160" s="44"/>
      <c r="T160" s="44"/>
      <c r="U160" s="44"/>
      <c r="V160" s="43" t="s">
        <v>193</v>
      </c>
      <c r="W160" s="26"/>
      <c r="X160" s="26"/>
      <c r="Y160" s="26"/>
      <c r="Z160" s="26"/>
      <c r="AA160" s="26"/>
      <c r="AB160" s="26"/>
      <c r="AC160" s="26"/>
      <c r="AD160" s="26"/>
      <c r="AE160" s="27"/>
      <c r="AF160" s="36">
        <v>5.13</v>
      </c>
      <c r="AG160" s="36"/>
      <c r="AH160" s="36"/>
      <c r="AI160" s="36"/>
      <c r="AJ160" s="36"/>
      <c r="AK160" s="36">
        <v>0</v>
      </c>
      <c r="AL160" s="36"/>
      <c r="AM160" s="36"/>
      <c r="AN160" s="36"/>
      <c r="AO160" s="36"/>
      <c r="AP160" s="36">
        <f t="shared" si="13"/>
        <v>5.13</v>
      </c>
      <c r="AQ160" s="36"/>
      <c r="AR160" s="36"/>
      <c r="AS160" s="36"/>
      <c r="AT160" s="36"/>
      <c r="AU160" s="36">
        <v>5.13</v>
      </c>
      <c r="AV160" s="36"/>
      <c r="AW160" s="36"/>
      <c r="AX160" s="36"/>
      <c r="AY160" s="36"/>
      <c r="AZ160" s="36">
        <v>0</v>
      </c>
      <c r="BA160" s="36"/>
      <c r="BB160" s="36"/>
      <c r="BC160" s="36"/>
      <c r="BD160" s="36"/>
      <c r="BE160" s="36">
        <f t="shared" si="14"/>
        <v>5.13</v>
      </c>
      <c r="BF160" s="36"/>
      <c r="BG160" s="36"/>
      <c r="BH160" s="36"/>
      <c r="BI160" s="36"/>
    </row>
    <row r="161" spans="1:61" s="6" customFormat="1" ht="14.25">
      <c r="A161" s="40">
        <v>0</v>
      </c>
      <c r="B161" s="41"/>
      <c r="C161" s="41"/>
      <c r="D161" s="45" t="s">
        <v>198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1"/>
      <c r="Q161" s="46"/>
      <c r="R161" s="46"/>
      <c r="S161" s="46"/>
      <c r="T161" s="46"/>
      <c r="U161" s="46"/>
      <c r="V161" s="45"/>
      <c r="W161" s="30"/>
      <c r="X161" s="30"/>
      <c r="Y161" s="30"/>
      <c r="Z161" s="30"/>
      <c r="AA161" s="30"/>
      <c r="AB161" s="30"/>
      <c r="AC161" s="30"/>
      <c r="AD161" s="30"/>
      <c r="AE161" s="31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>
        <f t="shared" si="13"/>
        <v>0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>
        <f t="shared" si="14"/>
        <v>0</v>
      </c>
      <c r="BF161" s="37"/>
      <c r="BG161" s="37"/>
      <c r="BH161" s="37"/>
      <c r="BI161" s="37"/>
    </row>
    <row r="162" spans="1:61" s="24" customFormat="1" ht="28.5" customHeight="1">
      <c r="A162" s="38">
        <v>749</v>
      </c>
      <c r="B162" s="39"/>
      <c r="C162" s="39"/>
      <c r="D162" s="43" t="s">
        <v>199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7"/>
      <c r="Q162" s="44" t="s">
        <v>200</v>
      </c>
      <c r="R162" s="44"/>
      <c r="S162" s="44"/>
      <c r="T162" s="44"/>
      <c r="U162" s="44"/>
      <c r="V162" s="43" t="s">
        <v>193</v>
      </c>
      <c r="W162" s="26"/>
      <c r="X162" s="26"/>
      <c r="Y162" s="26"/>
      <c r="Z162" s="26"/>
      <c r="AA162" s="26"/>
      <c r="AB162" s="26"/>
      <c r="AC162" s="26"/>
      <c r="AD162" s="26"/>
      <c r="AE162" s="27"/>
      <c r="AF162" s="36">
        <v>2.21</v>
      </c>
      <c r="AG162" s="36"/>
      <c r="AH162" s="36"/>
      <c r="AI162" s="36"/>
      <c r="AJ162" s="36"/>
      <c r="AK162" s="36">
        <v>0</v>
      </c>
      <c r="AL162" s="36"/>
      <c r="AM162" s="36"/>
      <c r="AN162" s="36"/>
      <c r="AO162" s="36"/>
      <c r="AP162" s="36">
        <f t="shared" si="13"/>
        <v>2.21</v>
      </c>
      <c r="AQ162" s="36"/>
      <c r="AR162" s="36"/>
      <c r="AS162" s="36"/>
      <c r="AT162" s="36"/>
      <c r="AU162" s="36">
        <v>2.21</v>
      </c>
      <c r="AV162" s="36"/>
      <c r="AW162" s="36"/>
      <c r="AX162" s="36"/>
      <c r="AY162" s="36"/>
      <c r="AZ162" s="36">
        <v>0</v>
      </c>
      <c r="BA162" s="36"/>
      <c r="BB162" s="36"/>
      <c r="BC162" s="36"/>
      <c r="BD162" s="36"/>
      <c r="BE162" s="36">
        <f t="shared" si="14"/>
        <v>2.21</v>
      </c>
      <c r="BF162" s="36"/>
      <c r="BG162" s="36"/>
      <c r="BH162" s="36"/>
      <c r="BI162" s="36"/>
    </row>
    <row r="163" spans="1:61" s="24" customFormat="1" ht="30" customHeight="1">
      <c r="A163" s="38">
        <v>750</v>
      </c>
      <c r="B163" s="39"/>
      <c r="C163" s="39"/>
      <c r="D163" s="43" t="s">
        <v>201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7"/>
      <c r="Q163" s="44" t="s">
        <v>202</v>
      </c>
      <c r="R163" s="44"/>
      <c r="S163" s="44"/>
      <c r="T163" s="44"/>
      <c r="U163" s="44"/>
      <c r="V163" s="43" t="s">
        <v>193</v>
      </c>
      <c r="W163" s="26"/>
      <c r="X163" s="26"/>
      <c r="Y163" s="26"/>
      <c r="Z163" s="26"/>
      <c r="AA163" s="26"/>
      <c r="AB163" s="26"/>
      <c r="AC163" s="26"/>
      <c r="AD163" s="26"/>
      <c r="AE163" s="27"/>
      <c r="AF163" s="36">
        <v>38.35</v>
      </c>
      <c r="AG163" s="36"/>
      <c r="AH163" s="36"/>
      <c r="AI163" s="36"/>
      <c r="AJ163" s="36"/>
      <c r="AK163" s="36">
        <v>0</v>
      </c>
      <c r="AL163" s="36"/>
      <c r="AM163" s="36"/>
      <c r="AN163" s="36"/>
      <c r="AO163" s="36"/>
      <c r="AP163" s="36">
        <f t="shared" si="13"/>
        <v>38.35</v>
      </c>
      <c r="AQ163" s="36"/>
      <c r="AR163" s="36"/>
      <c r="AS163" s="36"/>
      <c r="AT163" s="36"/>
      <c r="AU163" s="36">
        <v>38.35</v>
      </c>
      <c r="AV163" s="36"/>
      <c r="AW163" s="36"/>
      <c r="AX163" s="36"/>
      <c r="AY163" s="36"/>
      <c r="AZ163" s="36">
        <v>0</v>
      </c>
      <c r="BA163" s="36"/>
      <c r="BB163" s="36"/>
      <c r="BC163" s="36"/>
      <c r="BD163" s="36"/>
      <c r="BE163" s="36">
        <f t="shared" si="14"/>
        <v>38.35</v>
      </c>
      <c r="BF163" s="36"/>
      <c r="BG163" s="36"/>
      <c r="BH163" s="36"/>
      <c r="BI163" s="36"/>
    </row>
    <row r="164" spans="1:61" s="24" customFormat="1" ht="30" customHeight="1">
      <c r="A164" s="38">
        <v>751</v>
      </c>
      <c r="B164" s="39"/>
      <c r="C164" s="39"/>
      <c r="D164" s="43" t="s">
        <v>201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7"/>
      <c r="Q164" s="44" t="s">
        <v>203</v>
      </c>
      <c r="R164" s="44"/>
      <c r="S164" s="44"/>
      <c r="T164" s="44"/>
      <c r="U164" s="44"/>
      <c r="V164" s="43" t="s">
        <v>193</v>
      </c>
      <c r="W164" s="26"/>
      <c r="X164" s="26"/>
      <c r="Y164" s="26"/>
      <c r="Z164" s="26"/>
      <c r="AA164" s="26"/>
      <c r="AB164" s="26"/>
      <c r="AC164" s="26"/>
      <c r="AD164" s="26"/>
      <c r="AE164" s="27"/>
      <c r="AF164" s="36">
        <v>307.10000000000002</v>
      </c>
      <c r="AG164" s="36"/>
      <c r="AH164" s="36"/>
      <c r="AI164" s="36"/>
      <c r="AJ164" s="36"/>
      <c r="AK164" s="36">
        <v>0</v>
      </c>
      <c r="AL164" s="36"/>
      <c r="AM164" s="36"/>
      <c r="AN164" s="36"/>
      <c r="AO164" s="36"/>
      <c r="AP164" s="36">
        <f t="shared" si="13"/>
        <v>307.10000000000002</v>
      </c>
      <c r="AQ164" s="36"/>
      <c r="AR164" s="36"/>
      <c r="AS164" s="36"/>
      <c r="AT164" s="36"/>
      <c r="AU164" s="36">
        <v>307.10000000000002</v>
      </c>
      <c r="AV164" s="36"/>
      <c r="AW164" s="36"/>
      <c r="AX164" s="36"/>
      <c r="AY164" s="36"/>
      <c r="AZ164" s="36">
        <v>0</v>
      </c>
      <c r="BA164" s="36"/>
      <c r="BB164" s="36"/>
      <c r="BC164" s="36"/>
      <c r="BD164" s="36"/>
      <c r="BE164" s="36">
        <f t="shared" si="14"/>
        <v>307.10000000000002</v>
      </c>
      <c r="BF164" s="36"/>
      <c r="BG164" s="36"/>
      <c r="BH164" s="36"/>
      <c r="BI164" s="36"/>
    </row>
    <row r="165" spans="1:61" s="24" customFormat="1" ht="30" customHeight="1">
      <c r="A165" s="38">
        <v>752</v>
      </c>
      <c r="B165" s="39"/>
      <c r="C165" s="39"/>
      <c r="D165" s="43" t="s">
        <v>204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7"/>
      <c r="Q165" s="44" t="s">
        <v>202</v>
      </c>
      <c r="R165" s="44"/>
      <c r="S165" s="44"/>
      <c r="T165" s="44"/>
      <c r="U165" s="44"/>
      <c r="V165" s="43" t="s">
        <v>193</v>
      </c>
      <c r="W165" s="26"/>
      <c r="X165" s="26"/>
      <c r="Y165" s="26"/>
      <c r="Z165" s="26"/>
      <c r="AA165" s="26"/>
      <c r="AB165" s="26"/>
      <c r="AC165" s="26"/>
      <c r="AD165" s="26"/>
      <c r="AE165" s="27"/>
      <c r="AF165" s="36">
        <v>0.11</v>
      </c>
      <c r="AG165" s="36"/>
      <c r="AH165" s="36"/>
      <c r="AI165" s="36"/>
      <c r="AJ165" s="36"/>
      <c r="AK165" s="36">
        <v>0</v>
      </c>
      <c r="AL165" s="36"/>
      <c r="AM165" s="36"/>
      <c r="AN165" s="36"/>
      <c r="AO165" s="36"/>
      <c r="AP165" s="36">
        <f t="shared" si="13"/>
        <v>0.11</v>
      </c>
      <c r="AQ165" s="36"/>
      <c r="AR165" s="36"/>
      <c r="AS165" s="36"/>
      <c r="AT165" s="36"/>
      <c r="AU165" s="36">
        <v>0.11</v>
      </c>
      <c r="AV165" s="36"/>
      <c r="AW165" s="36"/>
      <c r="AX165" s="36"/>
      <c r="AY165" s="36"/>
      <c r="AZ165" s="36">
        <v>0</v>
      </c>
      <c r="BA165" s="36"/>
      <c r="BB165" s="36"/>
      <c r="BC165" s="36"/>
      <c r="BD165" s="36"/>
      <c r="BE165" s="36">
        <f t="shared" si="14"/>
        <v>0.11</v>
      </c>
      <c r="BF165" s="36"/>
      <c r="BG165" s="36"/>
      <c r="BH165" s="36"/>
      <c r="BI165" s="36"/>
    </row>
    <row r="166" spans="1:61" s="24" customFormat="1" ht="30" customHeight="1">
      <c r="A166" s="38">
        <v>753</v>
      </c>
      <c r="B166" s="39"/>
      <c r="C166" s="39"/>
      <c r="D166" s="43" t="s">
        <v>204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  <c r="Q166" s="44" t="s">
        <v>203</v>
      </c>
      <c r="R166" s="44"/>
      <c r="S166" s="44"/>
      <c r="T166" s="44"/>
      <c r="U166" s="44"/>
      <c r="V166" s="43" t="s">
        <v>193</v>
      </c>
      <c r="W166" s="26"/>
      <c r="X166" s="26"/>
      <c r="Y166" s="26"/>
      <c r="Z166" s="26"/>
      <c r="AA166" s="26"/>
      <c r="AB166" s="26"/>
      <c r="AC166" s="26"/>
      <c r="AD166" s="26"/>
      <c r="AE166" s="27"/>
      <c r="AF166" s="36">
        <v>9.27</v>
      </c>
      <c r="AG166" s="36"/>
      <c r="AH166" s="36"/>
      <c r="AI166" s="36"/>
      <c r="AJ166" s="36"/>
      <c r="AK166" s="36">
        <v>0</v>
      </c>
      <c r="AL166" s="36"/>
      <c r="AM166" s="36"/>
      <c r="AN166" s="36"/>
      <c r="AO166" s="36"/>
      <c r="AP166" s="36">
        <f t="shared" si="13"/>
        <v>9.27</v>
      </c>
      <c r="AQ166" s="36"/>
      <c r="AR166" s="36"/>
      <c r="AS166" s="36"/>
      <c r="AT166" s="36"/>
      <c r="AU166" s="36">
        <v>9.27</v>
      </c>
      <c r="AV166" s="36"/>
      <c r="AW166" s="36"/>
      <c r="AX166" s="36"/>
      <c r="AY166" s="36"/>
      <c r="AZ166" s="36">
        <v>0</v>
      </c>
      <c r="BA166" s="36"/>
      <c r="BB166" s="36"/>
      <c r="BC166" s="36"/>
      <c r="BD166" s="36"/>
      <c r="BE166" s="36">
        <f t="shared" si="14"/>
        <v>9.27</v>
      </c>
      <c r="BF166" s="36"/>
      <c r="BG166" s="36"/>
      <c r="BH166" s="36"/>
      <c r="BI166" s="36"/>
    </row>
    <row r="167" spans="1:61" s="24" customFormat="1" ht="30" customHeight="1">
      <c r="A167" s="38">
        <v>754</v>
      </c>
      <c r="B167" s="39"/>
      <c r="C167" s="39"/>
      <c r="D167" s="43" t="s">
        <v>205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7"/>
      <c r="Q167" s="44" t="s">
        <v>202</v>
      </c>
      <c r="R167" s="44"/>
      <c r="S167" s="44"/>
      <c r="T167" s="44"/>
      <c r="U167" s="44"/>
      <c r="V167" s="43" t="s">
        <v>193</v>
      </c>
      <c r="W167" s="26"/>
      <c r="X167" s="26"/>
      <c r="Y167" s="26"/>
      <c r="Z167" s="26"/>
      <c r="AA167" s="26"/>
      <c r="AB167" s="26"/>
      <c r="AC167" s="26"/>
      <c r="AD167" s="26"/>
      <c r="AE167" s="27"/>
      <c r="AF167" s="36">
        <v>0.01</v>
      </c>
      <c r="AG167" s="36"/>
      <c r="AH167" s="36"/>
      <c r="AI167" s="36"/>
      <c r="AJ167" s="36"/>
      <c r="AK167" s="36">
        <v>0</v>
      </c>
      <c r="AL167" s="36"/>
      <c r="AM167" s="36"/>
      <c r="AN167" s="36"/>
      <c r="AO167" s="36"/>
      <c r="AP167" s="36">
        <f t="shared" si="13"/>
        <v>0.01</v>
      </c>
      <c r="AQ167" s="36"/>
      <c r="AR167" s="36"/>
      <c r="AS167" s="36"/>
      <c r="AT167" s="36"/>
      <c r="AU167" s="36">
        <v>0.01</v>
      </c>
      <c r="AV167" s="36"/>
      <c r="AW167" s="36"/>
      <c r="AX167" s="36"/>
      <c r="AY167" s="36"/>
      <c r="AZ167" s="36">
        <v>0</v>
      </c>
      <c r="BA167" s="36"/>
      <c r="BB167" s="36"/>
      <c r="BC167" s="36"/>
      <c r="BD167" s="36"/>
      <c r="BE167" s="36">
        <f t="shared" si="14"/>
        <v>0.01</v>
      </c>
      <c r="BF167" s="36"/>
      <c r="BG167" s="36"/>
      <c r="BH167" s="36"/>
      <c r="BI167" s="36"/>
    </row>
    <row r="168" spans="1:61" s="24" customFormat="1" ht="30" customHeight="1">
      <c r="A168" s="38">
        <v>755</v>
      </c>
      <c r="B168" s="39"/>
      <c r="C168" s="39"/>
      <c r="D168" s="43" t="s">
        <v>205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7"/>
      <c r="Q168" s="44" t="s">
        <v>203</v>
      </c>
      <c r="R168" s="44"/>
      <c r="S168" s="44"/>
      <c r="T168" s="44"/>
      <c r="U168" s="44"/>
      <c r="V168" s="43" t="s">
        <v>193</v>
      </c>
      <c r="W168" s="26"/>
      <c r="X168" s="26"/>
      <c r="Y168" s="26"/>
      <c r="Z168" s="26"/>
      <c r="AA168" s="26"/>
      <c r="AB168" s="26"/>
      <c r="AC168" s="26"/>
      <c r="AD168" s="26"/>
      <c r="AE168" s="27"/>
      <c r="AF168" s="36">
        <v>0.04</v>
      </c>
      <c r="AG168" s="36"/>
      <c r="AH168" s="36"/>
      <c r="AI168" s="36"/>
      <c r="AJ168" s="36"/>
      <c r="AK168" s="36">
        <v>0</v>
      </c>
      <c r="AL168" s="36"/>
      <c r="AM168" s="36"/>
      <c r="AN168" s="36"/>
      <c r="AO168" s="36"/>
      <c r="AP168" s="36">
        <f t="shared" si="13"/>
        <v>0.04</v>
      </c>
      <c r="AQ168" s="36"/>
      <c r="AR168" s="36"/>
      <c r="AS168" s="36"/>
      <c r="AT168" s="36"/>
      <c r="AU168" s="36">
        <v>0.04</v>
      </c>
      <c r="AV168" s="36"/>
      <c r="AW168" s="36"/>
      <c r="AX168" s="36"/>
      <c r="AY168" s="36"/>
      <c r="AZ168" s="36">
        <v>0</v>
      </c>
      <c r="BA168" s="36"/>
      <c r="BB168" s="36"/>
      <c r="BC168" s="36"/>
      <c r="BD168" s="36"/>
      <c r="BE168" s="36">
        <f t="shared" si="14"/>
        <v>0.04</v>
      </c>
      <c r="BF168" s="36"/>
      <c r="BG168" s="36"/>
      <c r="BH168" s="36"/>
      <c r="BI168" s="36"/>
    </row>
    <row r="169" spans="1:61" s="24" customFormat="1" ht="30" customHeight="1">
      <c r="A169" s="38">
        <v>756</v>
      </c>
      <c r="B169" s="39"/>
      <c r="C169" s="39"/>
      <c r="D169" s="43" t="s">
        <v>206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7"/>
      <c r="Q169" s="44" t="s">
        <v>192</v>
      </c>
      <c r="R169" s="44"/>
      <c r="S169" s="44"/>
      <c r="T169" s="44"/>
      <c r="U169" s="44"/>
      <c r="V169" s="43" t="s">
        <v>193</v>
      </c>
      <c r="W169" s="26"/>
      <c r="X169" s="26"/>
      <c r="Y169" s="26"/>
      <c r="Z169" s="26"/>
      <c r="AA169" s="26"/>
      <c r="AB169" s="26"/>
      <c r="AC169" s="26"/>
      <c r="AD169" s="26"/>
      <c r="AE169" s="27"/>
      <c r="AF169" s="36">
        <v>37.44</v>
      </c>
      <c r="AG169" s="36"/>
      <c r="AH169" s="36"/>
      <c r="AI169" s="36"/>
      <c r="AJ169" s="36"/>
      <c r="AK169" s="36">
        <v>0</v>
      </c>
      <c r="AL169" s="36"/>
      <c r="AM169" s="36"/>
      <c r="AN169" s="36"/>
      <c r="AO169" s="36"/>
      <c r="AP169" s="36">
        <f t="shared" si="13"/>
        <v>37.44</v>
      </c>
      <c r="AQ169" s="36"/>
      <c r="AR169" s="36"/>
      <c r="AS169" s="36"/>
      <c r="AT169" s="36"/>
      <c r="AU169" s="36">
        <v>37.44</v>
      </c>
      <c r="AV169" s="36"/>
      <c r="AW169" s="36"/>
      <c r="AX169" s="36"/>
      <c r="AY169" s="36"/>
      <c r="AZ169" s="36">
        <v>0</v>
      </c>
      <c r="BA169" s="36"/>
      <c r="BB169" s="36"/>
      <c r="BC169" s="36"/>
      <c r="BD169" s="36"/>
      <c r="BE169" s="36">
        <f t="shared" si="14"/>
        <v>37.44</v>
      </c>
      <c r="BF169" s="36"/>
      <c r="BG169" s="36"/>
      <c r="BH169" s="36"/>
      <c r="BI169" s="36"/>
    </row>
    <row r="170" spans="1:61" s="6" customFormat="1" ht="14.25">
      <c r="A170" s="40">
        <v>0</v>
      </c>
      <c r="B170" s="41"/>
      <c r="C170" s="41"/>
      <c r="D170" s="45" t="s">
        <v>207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46"/>
      <c r="R170" s="46"/>
      <c r="S170" s="46"/>
      <c r="T170" s="46"/>
      <c r="U170" s="46"/>
      <c r="V170" s="45"/>
      <c r="W170" s="30"/>
      <c r="X170" s="30"/>
      <c r="Y170" s="30"/>
      <c r="Z170" s="30"/>
      <c r="AA170" s="30"/>
      <c r="AB170" s="30"/>
      <c r="AC170" s="30"/>
      <c r="AD170" s="30"/>
      <c r="AE170" s="31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>
        <f t="shared" si="13"/>
        <v>0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>
        <f t="shared" si="14"/>
        <v>0</v>
      </c>
      <c r="BF170" s="37"/>
      <c r="BG170" s="37"/>
      <c r="BH170" s="37"/>
      <c r="BI170" s="37"/>
    </row>
    <row r="171" spans="1:61" s="24" customFormat="1" ht="28.5" customHeight="1">
      <c r="A171" s="38">
        <v>757</v>
      </c>
      <c r="B171" s="39"/>
      <c r="C171" s="39"/>
      <c r="D171" s="43" t="s">
        <v>208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7"/>
      <c r="Q171" s="44" t="s">
        <v>192</v>
      </c>
      <c r="R171" s="44"/>
      <c r="S171" s="44"/>
      <c r="T171" s="44"/>
      <c r="U171" s="44"/>
      <c r="V171" s="43" t="s">
        <v>209</v>
      </c>
      <c r="W171" s="26"/>
      <c r="X171" s="26"/>
      <c r="Y171" s="26"/>
      <c r="Z171" s="26"/>
      <c r="AA171" s="26"/>
      <c r="AB171" s="26"/>
      <c r="AC171" s="26"/>
      <c r="AD171" s="26"/>
      <c r="AE171" s="27"/>
      <c r="AF171" s="36">
        <v>7.29</v>
      </c>
      <c r="AG171" s="36"/>
      <c r="AH171" s="36"/>
      <c r="AI171" s="36"/>
      <c r="AJ171" s="36"/>
      <c r="AK171" s="36">
        <v>0</v>
      </c>
      <c r="AL171" s="36"/>
      <c r="AM171" s="36"/>
      <c r="AN171" s="36"/>
      <c r="AO171" s="36"/>
      <c r="AP171" s="36">
        <f t="shared" si="13"/>
        <v>7.29</v>
      </c>
      <c r="AQ171" s="36"/>
      <c r="AR171" s="36"/>
      <c r="AS171" s="36"/>
      <c r="AT171" s="36"/>
      <c r="AU171" s="36">
        <v>7.29</v>
      </c>
      <c r="AV171" s="36"/>
      <c r="AW171" s="36"/>
      <c r="AX171" s="36"/>
      <c r="AY171" s="36"/>
      <c r="AZ171" s="36">
        <v>0</v>
      </c>
      <c r="BA171" s="36"/>
      <c r="BB171" s="36"/>
      <c r="BC171" s="36"/>
      <c r="BD171" s="36"/>
      <c r="BE171" s="36">
        <f t="shared" si="14"/>
        <v>7.29</v>
      </c>
      <c r="BF171" s="36"/>
      <c r="BG171" s="36"/>
      <c r="BH171" s="36"/>
      <c r="BI171" s="36"/>
    </row>
    <row r="172" spans="1:61" s="24" customFormat="1" ht="30" customHeight="1">
      <c r="A172" s="38">
        <v>758</v>
      </c>
      <c r="B172" s="39"/>
      <c r="C172" s="39"/>
      <c r="D172" s="43" t="s">
        <v>210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7"/>
      <c r="Q172" s="44" t="s">
        <v>211</v>
      </c>
      <c r="R172" s="44"/>
      <c r="S172" s="44"/>
      <c r="T172" s="44"/>
      <c r="U172" s="44"/>
      <c r="V172" s="43" t="s">
        <v>209</v>
      </c>
      <c r="W172" s="26"/>
      <c r="X172" s="26"/>
      <c r="Y172" s="26"/>
      <c r="Z172" s="26"/>
      <c r="AA172" s="26"/>
      <c r="AB172" s="26"/>
      <c r="AC172" s="26"/>
      <c r="AD172" s="26"/>
      <c r="AE172" s="27"/>
      <c r="AF172" s="36">
        <v>223.67</v>
      </c>
      <c r="AG172" s="36"/>
      <c r="AH172" s="36"/>
      <c r="AI172" s="36"/>
      <c r="AJ172" s="36"/>
      <c r="AK172" s="36">
        <v>0</v>
      </c>
      <c r="AL172" s="36"/>
      <c r="AM172" s="36"/>
      <c r="AN172" s="36"/>
      <c r="AO172" s="36"/>
      <c r="AP172" s="36">
        <f t="shared" si="13"/>
        <v>223.67</v>
      </c>
      <c r="AQ172" s="36"/>
      <c r="AR172" s="36"/>
      <c r="AS172" s="36"/>
      <c r="AT172" s="36"/>
      <c r="AU172" s="36">
        <v>239.18</v>
      </c>
      <c r="AV172" s="36"/>
      <c r="AW172" s="36"/>
      <c r="AX172" s="36"/>
      <c r="AY172" s="36"/>
      <c r="AZ172" s="36">
        <v>0</v>
      </c>
      <c r="BA172" s="36"/>
      <c r="BB172" s="36"/>
      <c r="BC172" s="36"/>
      <c r="BD172" s="36"/>
      <c r="BE172" s="36">
        <f t="shared" si="14"/>
        <v>239.18</v>
      </c>
      <c r="BF172" s="36"/>
      <c r="BG172" s="36"/>
      <c r="BH172" s="36"/>
      <c r="BI172" s="36"/>
    </row>
    <row r="173" spans="1:61" s="24" customFormat="1" ht="30" customHeight="1">
      <c r="A173" s="38">
        <v>759</v>
      </c>
      <c r="B173" s="39"/>
      <c r="C173" s="39"/>
      <c r="D173" s="43" t="s">
        <v>212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7"/>
      <c r="Q173" s="44" t="s">
        <v>211</v>
      </c>
      <c r="R173" s="44"/>
      <c r="S173" s="44"/>
      <c r="T173" s="44"/>
      <c r="U173" s="44"/>
      <c r="V173" s="43" t="s">
        <v>209</v>
      </c>
      <c r="W173" s="26"/>
      <c r="X173" s="26"/>
      <c r="Y173" s="26"/>
      <c r="Z173" s="26"/>
      <c r="AA173" s="26"/>
      <c r="AB173" s="26"/>
      <c r="AC173" s="26"/>
      <c r="AD173" s="26"/>
      <c r="AE173" s="27"/>
      <c r="AF173" s="36">
        <v>86.59</v>
      </c>
      <c r="AG173" s="36"/>
      <c r="AH173" s="36"/>
      <c r="AI173" s="36"/>
      <c r="AJ173" s="36"/>
      <c r="AK173" s="36">
        <v>0</v>
      </c>
      <c r="AL173" s="36"/>
      <c r="AM173" s="36"/>
      <c r="AN173" s="36"/>
      <c r="AO173" s="36"/>
      <c r="AP173" s="36">
        <f t="shared" si="13"/>
        <v>86.59</v>
      </c>
      <c r="AQ173" s="36"/>
      <c r="AR173" s="36"/>
      <c r="AS173" s="36"/>
      <c r="AT173" s="36"/>
      <c r="AU173" s="36">
        <v>86.59</v>
      </c>
      <c r="AV173" s="36"/>
      <c r="AW173" s="36"/>
      <c r="AX173" s="36"/>
      <c r="AY173" s="36"/>
      <c r="AZ173" s="36">
        <v>0</v>
      </c>
      <c r="BA173" s="36"/>
      <c r="BB173" s="36"/>
      <c r="BC173" s="36"/>
      <c r="BD173" s="36"/>
      <c r="BE173" s="36">
        <f t="shared" si="14"/>
        <v>86.59</v>
      </c>
      <c r="BF173" s="36"/>
      <c r="BG173" s="36"/>
      <c r="BH173" s="36"/>
      <c r="BI173" s="36"/>
    </row>
    <row r="174" spans="1:61" s="6" customFormat="1" ht="14.25">
      <c r="A174" s="40">
        <v>0</v>
      </c>
      <c r="B174" s="41"/>
      <c r="C174" s="41"/>
      <c r="D174" s="45" t="s">
        <v>213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1"/>
      <c r="Q174" s="46"/>
      <c r="R174" s="46"/>
      <c r="S174" s="46"/>
      <c r="T174" s="46"/>
      <c r="U174" s="46"/>
      <c r="V174" s="45"/>
      <c r="W174" s="30"/>
      <c r="X174" s="30"/>
      <c r="Y174" s="30"/>
      <c r="Z174" s="30"/>
      <c r="AA174" s="30"/>
      <c r="AB174" s="30"/>
      <c r="AC174" s="30"/>
      <c r="AD174" s="30"/>
      <c r="AE174" s="31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>
        <f t="shared" si="13"/>
        <v>0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>
        <f t="shared" si="14"/>
        <v>0</v>
      </c>
      <c r="BF174" s="37"/>
      <c r="BG174" s="37"/>
      <c r="BH174" s="37"/>
      <c r="BI174" s="37"/>
    </row>
    <row r="175" spans="1:61" s="24" customFormat="1" ht="57" customHeight="1">
      <c r="A175" s="38">
        <v>760</v>
      </c>
      <c r="B175" s="39"/>
      <c r="C175" s="39"/>
      <c r="D175" s="43" t="s">
        <v>214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7"/>
      <c r="Q175" s="44" t="s">
        <v>215</v>
      </c>
      <c r="R175" s="44"/>
      <c r="S175" s="44"/>
      <c r="T175" s="44"/>
      <c r="U175" s="44"/>
      <c r="V175" s="43" t="s">
        <v>209</v>
      </c>
      <c r="W175" s="26"/>
      <c r="X175" s="26"/>
      <c r="Y175" s="26"/>
      <c r="Z175" s="26"/>
      <c r="AA175" s="26"/>
      <c r="AB175" s="26"/>
      <c r="AC175" s="26"/>
      <c r="AD175" s="26"/>
      <c r="AE175" s="27"/>
      <c r="AF175" s="36">
        <v>100</v>
      </c>
      <c r="AG175" s="36"/>
      <c r="AH175" s="36"/>
      <c r="AI175" s="36"/>
      <c r="AJ175" s="36"/>
      <c r="AK175" s="36">
        <v>0</v>
      </c>
      <c r="AL175" s="36"/>
      <c r="AM175" s="36"/>
      <c r="AN175" s="36"/>
      <c r="AO175" s="36"/>
      <c r="AP175" s="36">
        <f t="shared" si="13"/>
        <v>100</v>
      </c>
      <c r="AQ175" s="36"/>
      <c r="AR175" s="36"/>
      <c r="AS175" s="36"/>
      <c r="AT175" s="36"/>
      <c r="AU175" s="36">
        <v>100</v>
      </c>
      <c r="AV175" s="36"/>
      <c r="AW175" s="36"/>
      <c r="AX175" s="36"/>
      <c r="AY175" s="36"/>
      <c r="AZ175" s="36">
        <v>0</v>
      </c>
      <c r="BA175" s="36"/>
      <c r="BB175" s="36"/>
      <c r="BC175" s="36"/>
      <c r="BD175" s="36"/>
      <c r="BE175" s="36">
        <f t="shared" si="14"/>
        <v>100</v>
      </c>
      <c r="BF175" s="36"/>
      <c r="BG175" s="36"/>
      <c r="BH175" s="36"/>
      <c r="BI175" s="36"/>
    </row>
    <row r="176" spans="1:61" s="24" customFormat="1" ht="60" customHeight="1">
      <c r="A176" s="38">
        <v>761</v>
      </c>
      <c r="B176" s="39"/>
      <c r="C176" s="39"/>
      <c r="D176" s="43" t="s">
        <v>216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7"/>
      <c r="Q176" s="44" t="s">
        <v>215</v>
      </c>
      <c r="R176" s="44"/>
      <c r="S176" s="44"/>
      <c r="T176" s="44"/>
      <c r="U176" s="44"/>
      <c r="V176" s="43" t="s">
        <v>209</v>
      </c>
      <c r="W176" s="26"/>
      <c r="X176" s="26"/>
      <c r="Y176" s="26"/>
      <c r="Z176" s="26"/>
      <c r="AA176" s="26"/>
      <c r="AB176" s="26"/>
      <c r="AC176" s="26"/>
      <c r="AD176" s="26"/>
      <c r="AE176" s="27"/>
      <c r="AF176" s="36">
        <v>0</v>
      </c>
      <c r="AG176" s="36"/>
      <c r="AH176" s="36"/>
      <c r="AI176" s="36"/>
      <c r="AJ176" s="36"/>
      <c r="AK176" s="36">
        <v>0</v>
      </c>
      <c r="AL176" s="36"/>
      <c r="AM176" s="36"/>
      <c r="AN176" s="36"/>
      <c r="AO176" s="36"/>
      <c r="AP176" s="36">
        <f t="shared" si="13"/>
        <v>0</v>
      </c>
      <c r="AQ176" s="36"/>
      <c r="AR176" s="36"/>
      <c r="AS176" s="36"/>
      <c r="AT176" s="36"/>
      <c r="AU176" s="36">
        <v>0</v>
      </c>
      <c r="AV176" s="36"/>
      <c r="AW176" s="36"/>
      <c r="AX176" s="36"/>
      <c r="AY176" s="36"/>
      <c r="AZ176" s="36">
        <v>0</v>
      </c>
      <c r="BA176" s="36"/>
      <c r="BB176" s="36"/>
      <c r="BC176" s="36"/>
      <c r="BD176" s="36"/>
      <c r="BE176" s="36">
        <f t="shared" si="14"/>
        <v>0</v>
      </c>
      <c r="BF176" s="36"/>
      <c r="BG176" s="36"/>
      <c r="BH176" s="36"/>
      <c r="BI176" s="36"/>
    </row>
    <row r="178" spans="1:79" ht="14.25" customHeight="1">
      <c r="A178" s="65" t="s">
        <v>124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</row>
    <row r="179" spans="1:79" ht="15" customHeight="1">
      <c r="A179" s="81" t="s">
        <v>250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</row>
    <row r="180" spans="1:79" ht="12.95" customHeight="1">
      <c r="A180" s="83" t="s">
        <v>19</v>
      </c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5"/>
      <c r="U180" s="44" t="s">
        <v>251</v>
      </c>
      <c r="V180" s="44"/>
      <c r="W180" s="44"/>
      <c r="X180" s="44"/>
      <c r="Y180" s="44"/>
      <c r="Z180" s="44"/>
      <c r="AA180" s="44"/>
      <c r="AB180" s="44"/>
      <c r="AC180" s="44"/>
      <c r="AD180" s="44"/>
      <c r="AE180" s="44" t="s">
        <v>254</v>
      </c>
      <c r="AF180" s="44"/>
      <c r="AG180" s="44"/>
      <c r="AH180" s="44"/>
      <c r="AI180" s="44"/>
      <c r="AJ180" s="44"/>
      <c r="AK180" s="44"/>
      <c r="AL180" s="44"/>
      <c r="AM180" s="44"/>
      <c r="AN180" s="44"/>
      <c r="AO180" s="44" t="s">
        <v>261</v>
      </c>
      <c r="AP180" s="44"/>
      <c r="AQ180" s="44"/>
      <c r="AR180" s="44"/>
      <c r="AS180" s="44"/>
      <c r="AT180" s="44"/>
      <c r="AU180" s="44"/>
      <c r="AV180" s="44"/>
      <c r="AW180" s="44"/>
      <c r="AX180" s="44"/>
      <c r="AY180" s="44" t="s">
        <v>272</v>
      </c>
      <c r="AZ180" s="44"/>
      <c r="BA180" s="44"/>
      <c r="BB180" s="44"/>
      <c r="BC180" s="44"/>
      <c r="BD180" s="44"/>
      <c r="BE180" s="44"/>
      <c r="BF180" s="44"/>
      <c r="BG180" s="44"/>
      <c r="BH180" s="44"/>
      <c r="BI180" s="44" t="s">
        <v>277</v>
      </c>
      <c r="BJ180" s="44"/>
      <c r="BK180" s="44"/>
      <c r="BL180" s="44"/>
      <c r="BM180" s="44"/>
      <c r="BN180" s="44"/>
      <c r="BO180" s="44"/>
      <c r="BP180" s="44"/>
      <c r="BQ180" s="44"/>
      <c r="BR180" s="44"/>
    </row>
    <row r="181" spans="1:79" ht="30" customHeight="1">
      <c r="A181" s="86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8"/>
      <c r="U181" s="44" t="s">
        <v>4</v>
      </c>
      <c r="V181" s="44"/>
      <c r="W181" s="44"/>
      <c r="X181" s="44"/>
      <c r="Y181" s="44"/>
      <c r="Z181" s="44" t="s">
        <v>3</v>
      </c>
      <c r="AA181" s="44"/>
      <c r="AB181" s="44"/>
      <c r="AC181" s="44"/>
      <c r="AD181" s="44"/>
      <c r="AE181" s="44" t="s">
        <v>4</v>
      </c>
      <c r="AF181" s="44"/>
      <c r="AG181" s="44"/>
      <c r="AH181" s="44"/>
      <c r="AI181" s="44"/>
      <c r="AJ181" s="44" t="s">
        <v>3</v>
      </c>
      <c r="AK181" s="44"/>
      <c r="AL181" s="44"/>
      <c r="AM181" s="44"/>
      <c r="AN181" s="44"/>
      <c r="AO181" s="44" t="s">
        <v>4</v>
      </c>
      <c r="AP181" s="44"/>
      <c r="AQ181" s="44"/>
      <c r="AR181" s="44"/>
      <c r="AS181" s="44"/>
      <c r="AT181" s="44" t="s">
        <v>3</v>
      </c>
      <c r="AU181" s="44"/>
      <c r="AV181" s="44"/>
      <c r="AW181" s="44"/>
      <c r="AX181" s="44"/>
      <c r="AY181" s="44" t="s">
        <v>4</v>
      </c>
      <c r="AZ181" s="44"/>
      <c r="BA181" s="44"/>
      <c r="BB181" s="44"/>
      <c r="BC181" s="44"/>
      <c r="BD181" s="44" t="s">
        <v>3</v>
      </c>
      <c r="BE181" s="44"/>
      <c r="BF181" s="44"/>
      <c r="BG181" s="44"/>
      <c r="BH181" s="44"/>
      <c r="BI181" s="44" t="s">
        <v>4</v>
      </c>
      <c r="BJ181" s="44"/>
      <c r="BK181" s="44"/>
      <c r="BL181" s="44"/>
      <c r="BM181" s="44"/>
      <c r="BN181" s="44" t="s">
        <v>3</v>
      </c>
      <c r="BO181" s="44"/>
      <c r="BP181" s="44"/>
      <c r="BQ181" s="44"/>
      <c r="BR181" s="44"/>
    </row>
    <row r="182" spans="1:79" ht="15" customHeight="1">
      <c r="A182" s="78">
        <v>1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80"/>
      <c r="U182" s="44">
        <v>2</v>
      </c>
      <c r="V182" s="44"/>
      <c r="W182" s="44"/>
      <c r="X182" s="44"/>
      <c r="Y182" s="44"/>
      <c r="Z182" s="44">
        <v>3</v>
      </c>
      <c r="AA182" s="44"/>
      <c r="AB182" s="44"/>
      <c r="AC182" s="44"/>
      <c r="AD182" s="44"/>
      <c r="AE182" s="44">
        <v>4</v>
      </c>
      <c r="AF182" s="44"/>
      <c r="AG182" s="44"/>
      <c r="AH182" s="44"/>
      <c r="AI182" s="44"/>
      <c r="AJ182" s="44">
        <v>5</v>
      </c>
      <c r="AK182" s="44"/>
      <c r="AL182" s="44"/>
      <c r="AM182" s="44"/>
      <c r="AN182" s="44"/>
      <c r="AO182" s="44">
        <v>6</v>
      </c>
      <c r="AP182" s="44"/>
      <c r="AQ182" s="44"/>
      <c r="AR182" s="44"/>
      <c r="AS182" s="44"/>
      <c r="AT182" s="44">
        <v>7</v>
      </c>
      <c r="AU182" s="44"/>
      <c r="AV182" s="44"/>
      <c r="AW182" s="44"/>
      <c r="AX182" s="44"/>
      <c r="AY182" s="44">
        <v>8</v>
      </c>
      <c r="AZ182" s="44"/>
      <c r="BA182" s="44"/>
      <c r="BB182" s="44"/>
      <c r="BC182" s="44"/>
      <c r="BD182" s="44">
        <v>9</v>
      </c>
      <c r="BE182" s="44"/>
      <c r="BF182" s="44"/>
      <c r="BG182" s="44"/>
      <c r="BH182" s="44"/>
      <c r="BI182" s="44">
        <v>10</v>
      </c>
      <c r="BJ182" s="44"/>
      <c r="BK182" s="44"/>
      <c r="BL182" s="44"/>
      <c r="BM182" s="44"/>
      <c r="BN182" s="44">
        <v>11</v>
      </c>
      <c r="BO182" s="44"/>
      <c r="BP182" s="44"/>
      <c r="BQ182" s="44"/>
      <c r="BR182" s="44"/>
    </row>
    <row r="183" spans="1:79" s="1" customFormat="1" ht="15.75" hidden="1" customHeight="1">
      <c r="A183" s="93" t="s">
        <v>57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5"/>
      <c r="U183" s="68" t="s">
        <v>65</v>
      </c>
      <c r="V183" s="68"/>
      <c r="W183" s="68"/>
      <c r="X183" s="68"/>
      <c r="Y183" s="68"/>
      <c r="Z183" s="66" t="s">
        <v>66</v>
      </c>
      <c r="AA183" s="66"/>
      <c r="AB183" s="66"/>
      <c r="AC183" s="66"/>
      <c r="AD183" s="66"/>
      <c r="AE183" s="68" t="s">
        <v>67</v>
      </c>
      <c r="AF183" s="68"/>
      <c r="AG183" s="68"/>
      <c r="AH183" s="68"/>
      <c r="AI183" s="68"/>
      <c r="AJ183" s="66" t="s">
        <v>68</v>
      </c>
      <c r="AK183" s="66"/>
      <c r="AL183" s="66"/>
      <c r="AM183" s="66"/>
      <c r="AN183" s="66"/>
      <c r="AO183" s="68" t="s">
        <v>58</v>
      </c>
      <c r="AP183" s="68"/>
      <c r="AQ183" s="68"/>
      <c r="AR183" s="68"/>
      <c r="AS183" s="68"/>
      <c r="AT183" s="66" t="s">
        <v>59</v>
      </c>
      <c r="AU183" s="66"/>
      <c r="AV183" s="66"/>
      <c r="AW183" s="66"/>
      <c r="AX183" s="66"/>
      <c r="AY183" s="68" t="s">
        <v>60</v>
      </c>
      <c r="AZ183" s="68"/>
      <c r="BA183" s="68"/>
      <c r="BB183" s="68"/>
      <c r="BC183" s="68"/>
      <c r="BD183" s="66" t="s">
        <v>61</v>
      </c>
      <c r="BE183" s="66"/>
      <c r="BF183" s="66"/>
      <c r="BG183" s="66"/>
      <c r="BH183" s="66"/>
      <c r="BI183" s="68" t="s">
        <v>62</v>
      </c>
      <c r="BJ183" s="68"/>
      <c r="BK183" s="68"/>
      <c r="BL183" s="68"/>
      <c r="BM183" s="68"/>
      <c r="BN183" s="66" t="s">
        <v>63</v>
      </c>
      <c r="BO183" s="66"/>
      <c r="BP183" s="66"/>
      <c r="BQ183" s="66"/>
      <c r="BR183" s="66"/>
      <c r="CA183" t="s">
        <v>41</v>
      </c>
    </row>
    <row r="184" spans="1:79" s="24" customFormat="1" ht="12.75" customHeight="1">
      <c r="A184" s="3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42"/>
      <c r="U184" s="35">
        <v>0</v>
      </c>
      <c r="V184" s="35"/>
      <c r="W184" s="35"/>
      <c r="X184" s="35"/>
      <c r="Y184" s="35"/>
      <c r="Z184" s="35">
        <v>0</v>
      </c>
      <c r="AA184" s="35"/>
      <c r="AB184" s="35"/>
      <c r="AC184" s="35"/>
      <c r="AD184" s="35"/>
      <c r="AE184" s="35">
        <v>0</v>
      </c>
      <c r="AF184" s="35"/>
      <c r="AG184" s="35"/>
      <c r="AH184" s="35"/>
      <c r="AI184" s="35"/>
      <c r="AJ184" s="35">
        <v>0</v>
      </c>
      <c r="AK184" s="35"/>
      <c r="AL184" s="35"/>
      <c r="AM184" s="35"/>
      <c r="AN184" s="35"/>
      <c r="AO184" s="35">
        <v>0</v>
      </c>
      <c r="AP184" s="35"/>
      <c r="AQ184" s="35"/>
      <c r="AR184" s="35"/>
      <c r="AS184" s="35"/>
      <c r="AT184" s="35">
        <v>0</v>
      </c>
      <c r="AU184" s="35"/>
      <c r="AV184" s="35"/>
      <c r="AW184" s="35"/>
      <c r="AX184" s="35"/>
      <c r="AY184" s="35">
        <v>0</v>
      </c>
      <c r="AZ184" s="35"/>
      <c r="BA184" s="35"/>
      <c r="BB184" s="35"/>
      <c r="BC184" s="35"/>
      <c r="BD184" s="35">
        <v>0</v>
      </c>
      <c r="BE184" s="35"/>
      <c r="BF184" s="35"/>
      <c r="BG184" s="35"/>
      <c r="BH184" s="35"/>
      <c r="BI184" s="35">
        <v>0</v>
      </c>
      <c r="BJ184" s="35"/>
      <c r="BK184" s="35"/>
      <c r="BL184" s="35"/>
      <c r="BM184" s="35"/>
      <c r="BN184" s="35">
        <v>0</v>
      </c>
      <c r="BO184" s="35"/>
      <c r="BP184" s="35"/>
      <c r="BQ184" s="35"/>
      <c r="BR184" s="35"/>
      <c r="CA184" s="24" t="s">
        <v>42</v>
      </c>
    </row>
    <row r="185" spans="1:79" s="24" customFormat="1" ht="12.75" customHeight="1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42"/>
      <c r="U185" s="35">
        <v>0</v>
      </c>
      <c r="V185" s="35"/>
      <c r="W185" s="35"/>
      <c r="X185" s="35"/>
      <c r="Y185" s="35"/>
      <c r="Z185" s="35">
        <v>0</v>
      </c>
      <c r="AA185" s="35"/>
      <c r="AB185" s="35"/>
      <c r="AC185" s="35"/>
      <c r="AD185" s="35"/>
      <c r="AE185" s="35">
        <v>0</v>
      </c>
      <c r="AF185" s="35"/>
      <c r="AG185" s="35"/>
      <c r="AH185" s="35"/>
      <c r="AI185" s="35"/>
      <c r="AJ185" s="35">
        <v>0</v>
      </c>
      <c r="AK185" s="35"/>
      <c r="AL185" s="35"/>
      <c r="AM185" s="35"/>
      <c r="AN185" s="35"/>
      <c r="AO185" s="35">
        <v>0</v>
      </c>
      <c r="AP185" s="35"/>
      <c r="AQ185" s="35"/>
      <c r="AR185" s="35"/>
      <c r="AS185" s="35"/>
      <c r="AT185" s="35">
        <v>0</v>
      </c>
      <c r="AU185" s="35"/>
      <c r="AV185" s="35"/>
      <c r="AW185" s="35"/>
      <c r="AX185" s="35"/>
      <c r="AY185" s="35">
        <v>0</v>
      </c>
      <c r="AZ185" s="35"/>
      <c r="BA185" s="35"/>
      <c r="BB185" s="35"/>
      <c r="BC185" s="35"/>
      <c r="BD185" s="35">
        <v>0</v>
      </c>
      <c r="BE185" s="35"/>
      <c r="BF185" s="35"/>
      <c r="BG185" s="35"/>
      <c r="BH185" s="35"/>
      <c r="BI185" s="35">
        <v>0</v>
      </c>
      <c r="BJ185" s="35"/>
      <c r="BK185" s="35"/>
      <c r="BL185" s="35"/>
      <c r="BM185" s="35"/>
      <c r="BN185" s="35">
        <v>0</v>
      </c>
      <c r="BO185" s="35"/>
      <c r="BP185" s="35"/>
      <c r="BQ185" s="35"/>
      <c r="BR185" s="35"/>
    </row>
    <row r="186" spans="1:79" s="24" customFormat="1" ht="12.75" customHeight="1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42"/>
      <c r="U186" s="35">
        <v>0</v>
      </c>
      <c r="V186" s="35"/>
      <c r="W186" s="35"/>
      <c r="X186" s="35"/>
      <c r="Y186" s="35"/>
      <c r="Z186" s="35">
        <v>0</v>
      </c>
      <c r="AA186" s="35"/>
      <c r="AB186" s="35"/>
      <c r="AC186" s="35"/>
      <c r="AD186" s="35"/>
      <c r="AE186" s="35">
        <v>0</v>
      </c>
      <c r="AF186" s="35"/>
      <c r="AG186" s="35"/>
      <c r="AH186" s="35"/>
      <c r="AI186" s="35"/>
      <c r="AJ186" s="35">
        <v>0</v>
      </c>
      <c r="AK186" s="35"/>
      <c r="AL186" s="35"/>
      <c r="AM186" s="35"/>
      <c r="AN186" s="35"/>
      <c r="AO186" s="35">
        <v>0</v>
      </c>
      <c r="AP186" s="35"/>
      <c r="AQ186" s="35"/>
      <c r="AR186" s="35"/>
      <c r="AS186" s="35"/>
      <c r="AT186" s="35">
        <v>0</v>
      </c>
      <c r="AU186" s="35"/>
      <c r="AV186" s="35"/>
      <c r="AW186" s="35"/>
      <c r="AX186" s="35"/>
      <c r="AY186" s="35">
        <v>0</v>
      </c>
      <c r="AZ186" s="35"/>
      <c r="BA186" s="35"/>
      <c r="BB186" s="35"/>
      <c r="BC186" s="35"/>
      <c r="BD186" s="35">
        <v>0</v>
      </c>
      <c r="BE186" s="35"/>
      <c r="BF186" s="35"/>
      <c r="BG186" s="35"/>
      <c r="BH186" s="35"/>
      <c r="BI186" s="35">
        <v>0</v>
      </c>
      <c r="BJ186" s="35"/>
      <c r="BK186" s="35"/>
      <c r="BL186" s="35"/>
      <c r="BM186" s="35"/>
      <c r="BN186" s="35">
        <v>0</v>
      </c>
      <c r="BO186" s="35"/>
      <c r="BP186" s="35"/>
      <c r="BQ186" s="35"/>
      <c r="BR186" s="35"/>
    </row>
    <row r="187" spans="1:79" s="6" customFormat="1" ht="12.75" customHeight="1">
      <c r="A187" s="29" t="s">
        <v>217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1"/>
      <c r="U187" s="32">
        <v>283380</v>
      </c>
      <c r="V187" s="32"/>
      <c r="W187" s="32"/>
      <c r="X187" s="32"/>
      <c r="Y187" s="32"/>
      <c r="Z187" s="32">
        <v>0</v>
      </c>
      <c r="AA187" s="32"/>
      <c r="AB187" s="32"/>
      <c r="AC187" s="32"/>
      <c r="AD187" s="32"/>
      <c r="AE187" s="32">
        <v>298728</v>
      </c>
      <c r="AF187" s="32"/>
      <c r="AG187" s="32"/>
      <c r="AH187" s="32"/>
      <c r="AI187" s="32"/>
      <c r="AJ187" s="32">
        <v>0</v>
      </c>
      <c r="AK187" s="32"/>
      <c r="AL187" s="32"/>
      <c r="AM187" s="32"/>
      <c r="AN187" s="32"/>
      <c r="AO187" s="32">
        <v>509832</v>
      </c>
      <c r="AP187" s="32"/>
      <c r="AQ187" s="32"/>
      <c r="AR187" s="32"/>
      <c r="AS187" s="32"/>
      <c r="AT187" s="32">
        <v>0</v>
      </c>
      <c r="AU187" s="32"/>
      <c r="AV187" s="32"/>
      <c r="AW187" s="32"/>
      <c r="AX187" s="32"/>
      <c r="AY187" s="32">
        <v>546540</v>
      </c>
      <c r="AZ187" s="32"/>
      <c r="BA187" s="32"/>
      <c r="BB187" s="32"/>
      <c r="BC187" s="32"/>
      <c r="BD187" s="32">
        <v>0</v>
      </c>
      <c r="BE187" s="32"/>
      <c r="BF187" s="32"/>
      <c r="BG187" s="32"/>
      <c r="BH187" s="32"/>
      <c r="BI187" s="32">
        <v>585344</v>
      </c>
      <c r="BJ187" s="32"/>
      <c r="BK187" s="32"/>
      <c r="BL187" s="32"/>
      <c r="BM187" s="32"/>
      <c r="BN187" s="32">
        <v>0</v>
      </c>
      <c r="BO187" s="32"/>
      <c r="BP187" s="32"/>
      <c r="BQ187" s="32"/>
      <c r="BR187" s="32"/>
    </row>
    <row r="188" spans="1:79" s="24" customFormat="1" ht="12.75" customHeight="1">
      <c r="A188" s="25" t="s">
        <v>218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7"/>
      <c r="U188" s="35">
        <v>174300</v>
      </c>
      <c r="V188" s="35"/>
      <c r="W188" s="35"/>
      <c r="X188" s="35"/>
      <c r="Y188" s="35"/>
      <c r="Z188" s="35">
        <v>0</v>
      </c>
      <c r="AA188" s="35"/>
      <c r="AB188" s="35"/>
      <c r="AC188" s="35"/>
      <c r="AD188" s="35"/>
      <c r="AE188" s="35">
        <v>188880</v>
      </c>
      <c r="AF188" s="35"/>
      <c r="AG188" s="35"/>
      <c r="AH188" s="35"/>
      <c r="AI188" s="35"/>
      <c r="AJ188" s="35">
        <v>0</v>
      </c>
      <c r="AK188" s="35"/>
      <c r="AL188" s="35"/>
      <c r="AM188" s="35"/>
      <c r="AN188" s="35"/>
      <c r="AO188" s="35">
        <v>295106</v>
      </c>
      <c r="AP188" s="35"/>
      <c r="AQ188" s="35"/>
      <c r="AR188" s="35"/>
      <c r="AS188" s="35"/>
      <c r="AT188" s="35">
        <v>0</v>
      </c>
      <c r="AU188" s="35"/>
      <c r="AV188" s="35"/>
      <c r="AW188" s="35"/>
      <c r="AX188" s="35"/>
      <c r="AY188" s="35">
        <v>316354</v>
      </c>
      <c r="AZ188" s="35"/>
      <c r="BA188" s="35"/>
      <c r="BB188" s="35"/>
      <c r="BC188" s="35"/>
      <c r="BD188" s="35">
        <v>0</v>
      </c>
      <c r="BE188" s="35"/>
      <c r="BF188" s="35"/>
      <c r="BG188" s="35"/>
      <c r="BH188" s="35"/>
      <c r="BI188" s="35">
        <v>338815</v>
      </c>
      <c r="BJ188" s="35"/>
      <c r="BK188" s="35"/>
      <c r="BL188" s="35"/>
      <c r="BM188" s="35"/>
      <c r="BN188" s="35">
        <v>0</v>
      </c>
      <c r="BO188" s="35"/>
      <c r="BP188" s="35"/>
      <c r="BQ188" s="35"/>
      <c r="BR188" s="35"/>
    </row>
    <row r="189" spans="1:79" s="24" customFormat="1" ht="12.75" customHeight="1">
      <c r="A189" s="25" t="s">
        <v>219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7"/>
      <c r="U189" s="35">
        <v>0</v>
      </c>
      <c r="V189" s="35"/>
      <c r="W189" s="35"/>
      <c r="X189" s="35"/>
      <c r="Y189" s="35"/>
      <c r="Z189" s="35">
        <v>0</v>
      </c>
      <c r="AA189" s="35"/>
      <c r="AB189" s="35"/>
      <c r="AC189" s="35"/>
      <c r="AD189" s="35"/>
      <c r="AE189" s="35">
        <v>0</v>
      </c>
      <c r="AF189" s="35"/>
      <c r="AG189" s="35"/>
      <c r="AH189" s="35"/>
      <c r="AI189" s="35"/>
      <c r="AJ189" s="35">
        <v>0</v>
      </c>
      <c r="AK189" s="35"/>
      <c r="AL189" s="35"/>
      <c r="AM189" s="35"/>
      <c r="AN189" s="35"/>
      <c r="AO189" s="35">
        <v>0</v>
      </c>
      <c r="AP189" s="35"/>
      <c r="AQ189" s="35"/>
      <c r="AR189" s="35"/>
      <c r="AS189" s="35"/>
      <c r="AT189" s="35">
        <v>0</v>
      </c>
      <c r="AU189" s="35"/>
      <c r="AV189" s="35"/>
      <c r="AW189" s="35"/>
      <c r="AX189" s="35"/>
      <c r="AY189" s="35">
        <v>0</v>
      </c>
      <c r="AZ189" s="35"/>
      <c r="BA189" s="35"/>
      <c r="BB189" s="35"/>
      <c r="BC189" s="35"/>
      <c r="BD189" s="35">
        <v>0</v>
      </c>
      <c r="BE189" s="35"/>
      <c r="BF189" s="35"/>
      <c r="BG189" s="35"/>
      <c r="BH189" s="35"/>
      <c r="BI189" s="35">
        <v>0</v>
      </c>
      <c r="BJ189" s="35"/>
      <c r="BK189" s="35"/>
      <c r="BL189" s="35"/>
      <c r="BM189" s="35"/>
      <c r="BN189" s="35">
        <v>0</v>
      </c>
      <c r="BO189" s="35"/>
      <c r="BP189" s="35"/>
      <c r="BQ189" s="35"/>
      <c r="BR189" s="35"/>
    </row>
    <row r="190" spans="1:79" s="24" customFormat="1" ht="12.75" customHeight="1">
      <c r="A190" s="25" t="s">
        <v>220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7"/>
      <c r="U190" s="35">
        <v>0</v>
      </c>
      <c r="V190" s="35"/>
      <c r="W190" s="35"/>
      <c r="X190" s="35"/>
      <c r="Y190" s="35"/>
      <c r="Z190" s="35">
        <v>0</v>
      </c>
      <c r="AA190" s="35"/>
      <c r="AB190" s="35"/>
      <c r="AC190" s="35"/>
      <c r="AD190" s="35"/>
      <c r="AE190" s="35">
        <v>0</v>
      </c>
      <c r="AF190" s="35"/>
      <c r="AG190" s="35"/>
      <c r="AH190" s="35"/>
      <c r="AI190" s="35"/>
      <c r="AJ190" s="35">
        <v>0</v>
      </c>
      <c r="AK190" s="35"/>
      <c r="AL190" s="35"/>
      <c r="AM190" s="35"/>
      <c r="AN190" s="35"/>
      <c r="AO190" s="35">
        <v>21750</v>
      </c>
      <c r="AP190" s="35"/>
      <c r="AQ190" s="35"/>
      <c r="AR190" s="35"/>
      <c r="AS190" s="35"/>
      <c r="AT190" s="35">
        <v>0</v>
      </c>
      <c r="AU190" s="35"/>
      <c r="AV190" s="35"/>
      <c r="AW190" s="35"/>
      <c r="AX190" s="35"/>
      <c r="AY190" s="35">
        <v>23316</v>
      </c>
      <c r="AZ190" s="35"/>
      <c r="BA190" s="35"/>
      <c r="BB190" s="35"/>
      <c r="BC190" s="35"/>
      <c r="BD190" s="35">
        <v>0</v>
      </c>
      <c r="BE190" s="35"/>
      <c r="BF190" s="35"/>
      <c r="BG190" s="35"/>
      <c r="BH190" s="35"/>
      <c r="BI190" s="35">
        <v>24971</v>
      </c>
      <c r="BJ190" s="35"/>
      <c r="BK190" s="35"/>
      <c r="BL190" s="35"/>
      <c r="BM190" s="35"/>
      <c r="BN190" s="35">
        <v>0</v>
      </c>
      <c r="BO190" s="35"/>
      <c r="BP190" s="35"/>
      <c r="BQ190" s="35"/>
      <c r="BR190" s="35"/>
    </row>
    <row r="191" spans="1:79" s="24" customFormat="1" ht="12.75" customHeight="1">
      <c r="A191" s="25" t="s">
        <v>221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7"/>
      <c r="U191" s="35">
        <v>109080</v>
      </c>
      <c r="V191" s="35"/>
      <c r="W191" s="35"/>
      <c r="X191" s="35"/>
      <c r="Y191" s="35"/>
      <c r="Z191" s="35">
        <v>0</v>
      </c>
      <c r="AA191" s="35"/>
      <c r="AB191" s="35"/>
      <c r="AC191" s="35"/>
      <c r="AD191" s="35"/>
      <c r="AE191" s="35">
        <v>109848</v>
      </c>
      <c r="AF191" s="35"/>
      <c r="AG191" s="35"/>
      <c r="AH191" s="35"/>
      <c r="AI191" s="35"/>
      <c r="AJ191" s="35">
        <v>0</v>
      </c>
      <c r="AK191" s="35"/>
      <c r="AL191" s="35"/>
      <c r="AM191" s="35"/>
      <c r="AN191" s="35"/>
      <c r="AO191" s="35">
        <v>192976</v>
      </c>
      <c r="AP191" s="35"/>
      <c r="AQ191" s="35"/>
      <c r="AR191" s="35"/>
      <c r="AS191" s="35"/>
      <c r="AT191" s="35">
        <v>0</v>
      </c>
      <c r="AU191" s="35"/>
      <c r="AV191" s="35"/>
      <c r="AW191" s="35"/>
      <c r="AX191" s="35"/>
      <c r="AY191" s="35">
        <v>206870</v>
      </c>
      <c r="AZ191" s="35"/>
      <c r="BA191" s="35"/>
      <c r="BB191" s="35"/>
      <c r="BC191" s="35"/>
      <c r="BD191" s="35">
        <v>0</v>
      </c>
      <c r="BE191" s="35"/>
      <c r="BF191" s="35"/>
      <c r="BG191" s="35"/>
      <c r="BH191" s="35"/>
      <c r="BI191" s="35">
        <v>221558</v>
      </c>
      <c r="BJ191" s="35"/>
      <c r="BK191" s="35"/>
      <c r="BL191" s="35"/>
      <c r="BM191" s="35"/>
      <c r="BN191" s="35">
        <v>0</v>
      </c>
      <c r="BO191" s="35"/>
      <c r="BP191" s="35"/>
      <c r="BQ191" s="35"/>
      <c r="BR191" s="35"/>
    </row>
    <row r="192" spans="1:79" s="24" customFormat="1" ht="12.75" customHeight="1">
      <c r="A192" s="25" t="s">
        <v>222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7"/>
      <c r="U192" s="35">
        <v>45342</v>
      </c>
      <c r="V192" s="35"/>
      <c r="W192" s="35"/>
      <c r="X192" s="35"/>
      <c r="Y192" s="35"/>
      <c r="Z192" s="35">
        <v>0</v>
      </c>
      <c r="AA192" s="35"/>
      <c r="AB192" s="35"/>
      <c r="AC192" s="35"/>
      <c r="AD192" s="35"/>
      <c r="AE192" s="35">
        <v>167352</v>
      </c>
      <c r="AF192" s="35"/>
      <c r="AG192" s="35"/>
      <c r="AH192" s="35"/>
      <c r="AI192" s="35"/>
      <c r="AJ192" s="35">
        <v>0</v>
      </c>
      <c r="AK192" s="35"/>
      <c r="AL192" s="35"/>
      <c r="AM192" s="35"/>
      <c r="AN192" s="35"/>
      <c r="AO192" s="35">
        <v>147554</v>
      </c>
      <c r="AP192" s="35"/>
      <c r="AQ192" s="35"/>
      <c r="AR192" s="35"/>
      <c r="AS192" s="35"/>
      <c r="AT192" s="35">
        <v>0</v>
      </c>
      <c r="AU192" s="35"/>
      <c r="AV192" s="35"/>
      <c r="AW192" s="35"/>
      <c r="AX192" s="35"/>
      <c r="AY192" s="35">
        <v>158178</v>
      </c>
      <c r="AZ192" s="35"/>
      <c r="BA192" s="35"/>
      <c r="BB192" s="35"/>
      <c r="BC192" s="35"/>
      <c r="BD192" s="35">
        <v>0</v>
      </c>
      <c r="BE192" s="35"/>
      <c r="BF192" s="35"/>
      <c r="BG192" s="35"/>
      <c r="BH192" s="35"/>
      <c r="BI192" s="35">
        <v>169409</v>
      </c>
      <c r="BJ192" s="35"/>
      <c r="BK192" s="35"/>
      <c r="BL192" s="35"/>
      <c r="BM192" s="35"/>
      <c r="BN192" s="35">
        <v>0</v>
      </c>
      <c r="BO192" s="35"/>
      <c r="BP192" s="35"/>
      <c r="BQ192" s="35"/>
      <c r="BR192" s="35"/>
    </row>
    <row r="193" spans="1:79" s="6" customFormat="1" ht="12.75" customHeight="1">
      <c r="A193" s="29" t="s">
        <v>223</v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2">
        <v>16048</v>
      </c>
      <c r="V193" s="32"/>
      <c r="W193" s="32"/>
      <c r="X193" s="32"/>
      <c r="Y193" s="32"/>
      <c r="Z193" s="32">
        <v>0</v>
      </c>
      <c r="AA193" s="32"/>
      <c r="AB193" s="32"/>
      <c r="AC193" s="32"/>
      <c r="AD193" s="32"/>
      <c r="AE193" s="32">
        <v>15740</v>
      </c>
      <c r="AF193" s="32"/>
      <c r="AG193" s="32"/>
      <c r="AH193" s="32"/>
      <c r="AI193" s="32"/>
      <c r="AJ193" s="32">
        <v>0</v>
      </c>
      <c r="AK193" s="32"/>
      <c r="AL193" s="32"/>
      <c r="AM193" s="32"/>
      <c r="AN193" s="32"/>
      <c r="AO193" s="32">
        <v>51480</v>
      </c>
      <c r="AP193" s="32"/>
      <c r="AQ193" s="32"/>
      <c r="AR193" s="32"/>
      <c r="AS193" s="32"/>
      <c r="AT193" s="32">
        <v>0</v>
      </c>
      <c r="AU193" s="32"/>
      <c r="AV193" s="32"/>
      <c r="AW193" s="32"/>
      <c r="AX193" s="32"/>
      <c r="AY193" s="32">
        <v>55186</v>
      </c>
      <c r="AZ193" s="32"/>
      <c r="BA193" s="32"/>
      <c r="BB193" s="32"/>
      <c r="BC193" s="32"/>
      <c r="BD193" s="32">
        <v>0</v>
      </c>
      <c r="BE193" s="32"/>
      <c r="BF193" s="32"/>
      <c r="BG193" s="32"/>
      <c r="BH193" s="32"/>
      <c r="BI193" s="32">
        <v>59104</v>
      </c>
      <c r="BJ193" s="32"/>
      <c r="BK193" s="32"/>
      <c r="BL193" s="32"/>
      <c r="BM193" s="32"/>
      <c r="BN193" s="32">
        <v>0</v>
      </c>
      <c r="BO193" s="32"/>
      <c r="BP193" s="32"/>
      <c r="BQ193" s="32"/>
      <c r="BR193" s="32"/>
    </row>
    <row r="194" spans="1:79" s="24" customFormat="1" ht="12.75" customHeight="1">
      <c r="A194" s="25" t="s">
        <v>224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7"/>
      <c r="U194" s="35">
        <v>1440</v>
      </c>
      <c r="V194" s="35"/>
      <c r="W194" s="35"/>
      <c r="X194" s="35"/>
      <c r="Y194" s="35"/>
      <c r="Z194" s="35">
        <v>0</v>
      </c>
      <c r="AA194" s="35"/>
      <c r="AB194" s="35"/>
      <c r="AC194" s="35"/>
      <c r="AD194" s="35"/>
      <c r="AE194" s="35">
        <v>1577</v>
      </c>
      <c r="AF194" s="35"/>
      <c r="AG194" s="35"/>
      <c r="AH194" s="35"/>
      <c r="AI194" s="35"/>
      <c r="AJ194" s="35">
        <v>0</v>
      </c>
      <c r="AK194" s="35"/>
      <c r="AL194" s="35"/>
      <c r="AM194" s="35"/>
      <c r="AN194" s="35"/>
      <c r="AO194" s="35">
        <v>26464</v>
      </c>
      <c r="AP194" s="35"/>
      <c r="AQ194" s="35"/>
      <c r="AR194" s="35"/>
      <c r="AS194" s="35"/>
      <c r="AT194" s="35">
        <v>0</v>
      </c>
      <c r="AU194" s="35"/>
      <c r="AV194" s="35"/>
      <c r="AW194" s="35"/>
      <c r="AX194" s="35"/>
      <c r="AY194" s="35">
        <v>28369</v>
      </c>
      <c r="AZ194" s="35"/>
      <c r="BA194" s="35"/>
      <c r="BB194" s="35"/>
      <c r="BC194" s="35"/>
      <c r="BD194" s="35">
        <v>0</v>
      </c>
      <c r="BE194" s="35"/>
      <c r="BF194" s="35"/>
      <c r="BG194" s="35"/>
      <c r="BH194" s="35"/>
      <c r="BI194" s="35">
        <v>30383</v>
      </c>
      <c r="BJ194" s="35"/>
      <c r="BK194" s="35"/>
      <c r="BL194" s="35"/>
      <c r="BM194" s="35"/>
      <c r="BN194" s="35">
        <v>0</v>
      </c>
      <c r="BO194" s="35"/>
      <c r="BP194" s="35"/>
      <c r="BQ194" s="35"/>
      <c r="BR194" s="35"/>
    </row>
    <row r="195" spans="1:79" s="24" customFormat="1" ht="12.75" customHeight="1">
      <c r="A195" s="25" t="s">
        <v>225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7"/>
      <c r="U195" s="35">
        <v>14608</v>
      </c>
      <c r="V195" s="35"/>
      <c r="W195" s="35"/>
      <c r="X195" s="35"/>
      <c r="Y195" s="35"/>
      <c r="Z195" s="35">
        <v>0</v>
      </c>
      <c r="AA195" s="35"/>
      <c r="AB195" s="35"/>
      <c r="AC195" s="35"/>
      <c r="AD195" s="35"/>
      <c r="AE195" s="35">
        <v>14163</v>
      </c>
      <c r="AF195" s="35"/>
      <c r="AG195" s="35"/>
      <c r="AH195" s="35"/>
      <c r="AI195" s="35"/>
      <c r="AJ195" s="35">
        <v>0</v>
      </c>
      <c r="AK195" s="35"/>
      <c r="AL195" s="35"/>
      <c r="AM195" s="35"/>
      <c r="AN195" s="35"/>
      <c r="AO195" s="35">
        <v>25016</v>
      </c>
      <c r="AP195" s="35"/>
      <c r="AQ195" s="35"/>
      <c r="AR195" s="35"/>
      <c r="AS195" s="35"/>
      <c r="AT195" s="35">
        <v>0</v>
      </c>
      <c r="AU195" s="35"/>
      <c r="AV195" s="35"/>
      <c r="AW195" s="35"/>
      <c r="AX195" s="35"/>
      <c r="AY195" s="35">
        <v>26817</v>
      </c>
      <c r="AZ195" s="35"/>
      <c r="BA195" s="35"/>
      <c r="BB195" s="35"/>
      <c r="BC195" s="35"/>
      <c r="BD195" s="35">
        <v>0</v>
      </c>
      <c r="BE195" s="35"/>
      <c r="BF195" s="35"/>
      <c r="BG195" s="35"/>
      <c r="BH195" s="35"/>
      <c r="BI195" s="35">
        <v>28721</v>
      </c>
      <c r="BJ195" s="35"/>
      <c r="BK195" s="35"/>
      <c r="BL195" s="35"/>
      <c r="BM195" s="35"/>
      <c r="BN195" s="35">
        <v>0</v>
      </c>
      <c r="BO195" s="35"/>
      <c r="BP195" s="35"/>
      <c r="BQ195" s="35"/>
      <c r="BR195" s="35"/>
    </row>
    <row r="196" spans="1:79" s="6" customFormat="1" ht="25.5" customHeight="1">
      <c r="A196" s="29" t="s">
        <v>226</v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2">
        <v>0</v>
      </c>
      <c r="V196" s="32"/>
      <c r="W196" s="32"/>
      <c r="X196" s="32"/>
      <c r="Y196" s="32"/>
      <c r="Z196" s="32">
        <v>0</v>
      </c>
      <c r="AA196" s="32"/>
      <c r="AB196" s="32"/>
      <c r="AC196" s="32"/>
      <c r="AD196" s="32"/>
      <c r="AE196" s="32">
        <v>0</v>
      </c>
      <c r="AF196" s="32"/>
      <c r="AG196" s="32"/>
      <c r="AH196" s="32"/>
      <c r="AI196" s="32"/>
      <c r="AJ196" s="32">
        <v>0</v>
      </c>
      <c r="AK196" s="32"/>
      <c r="AL196" s="32"/>
      <c r="AM196" s="32"/>
      <c r="AN196" s="32"/>
      <c r="AO196" s="32">
        <v>0</v>
      </c>
      <c r="AP196" s="32"/>
      <c r="AQ196" s="32"/>
      <c r="AR196" s="32"/>
      <c r="AS196" s="32"/>
      <c r="AT196" s="32">
        <v>0</v>
      </c>
      <c r="AU196" s="32"/>
      <c r="AV196" s="32"/>
      <c r="AW196" s="32"/>
      <c r="AX196" s="32"/>
      <c r="AY196" s="32">
        <v>0</v>
      </c>
      <c r="AZ196" s="32"/>
      <c r="BA196" s="32"/>
      <c r="BB196" s="32"/>
      <c r="BC196" s="32"/>
      <c r="BD196" s="32">
        <v>0</v>
      </c>
      <c r="BE196" s="32"/>
      <c r="BF196" s="32"/>
      <c r="BG196" s="32"/>
      <c r="BH196" s="32"/>
      <c r="BI196" s="32">
        <v>0</v>
      </c>
      <c r="BJ196" s="32"/>
      <c r="BK196" s="32"/>
      <c r="BL196" s="32"/>
      <c r="BM196" s="32"/>
      <c r="BN196" s="32">
        <v>0</v>
      </c>
      <c r="BO196" s="32"/>
      <c r="BP196" s="32"/>
      <c r="BQ196" s="32"/>
      <c r="BR196" s="32"/>
    </row>
    <row r="197" spans="1:79" s="24" customFormat="1" ht="12.75" customHeight="1">
      <c r="A197" s="25" t="s">
        <v>220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7"/>
      <c r="U197" s="35">
        <v>0</v>
      </c>
      <c r="V197" s="35"/>
      <c r="W197" s="35"/>
      <c r="X197" s="35"/>
      <c r="Y197" s="35"/>
      <c r="Z197" s="35">
        <v>0</v>
      </c>
      <c r="AA197" s="35"/>
      <c r="AB197" s="35"/>
      <c r="AC197" s="35"/>
      <c r="AD197" s="35"/>
      <c r="AE197" s="35">
        <v>0</v>
      </c>
      <c r="AF197" s="35"/>
      <c r="AG197" s="35"/>
      <c r="AH197" s="35"/>
      <c r="AI197" s="35"/>
      <c r="AJ197" s="35">
        <v>0</v>
      </c>
      <c r="AK197" s="35"/>
      <c r="AL197" s="35"/>
      <c r="AM197" s="35"/>
      <c r="AN197" s="35"/>
      <c r="AO197" s="35">
        <v>0</v>
      </c>
      <c r="AP197" s="35"/>
      <c r="AQ197" s="35"/>
      <c r="AR197" s="35"/>
      <c r="AS197" s="35"/>
      <c r="AT197" s="35">
        <v>0</v>
      </c>
      <c r="AU197" s="35"/>
      <c r="AV197" s="35"/>
      <c r="AW197" s="35"/>
      <c r="AX197" s="35"/>
      <c r="AY197" s="35">
        <v>0</v>
      </c>
      <c r="AZ197" s="35"/>
      <c r="BA197" s="35"/>
      <c r="BB197" s="35"/>
      <c r="BC197" s="35"/>
      <c r="BD197" s="35">
        <v>0</v>
      </c>
      <c r="BE197" s="35"/>
      <c r="BF197" s="35"/>
      <c r="BG197" s="35"/>
      <c r="BH197" s="35"/>
      <c r="BI197" s="35">
        <v>0</v>
      </c>
      <c r="BJ197" s="35"/>
      <c r="BK197" s="35"/>
      <c r="BL197" s="35"/>
      <c r="BM197" s="35"/>
      <c r="BN197" s="35">
        <v>0</v>
      </c>
      <c r="BO197" s="35"/>
      <c r="BP197" s="35"/>
      <c r="BQ197" s="35"/>
      <c r="BR197" s="35"/>
    </row>
    <row r="198" spans="1:79" s="24" customFormat="1" ht="12.75" customHeight="1">
      <c r="A198" s="25" t="s">
        <v>227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7"/>
      <c r="U198" s="35">
        <v>46420</v>
      </c>
      <c r="V198" s="35"/>
      <c r="W198" s="35"/>
      <c r="X198" s="35"/>
      <c r="Y198" s="35"/>
      <c r="Z198" s="35">
        <v>0</v>
      </c>
      <c r="AA198" s="35"/>
      <c r="AB198" s="35"/>
      <c r="AC198" s="35"/>
      <c r="AD198" s="35"/>
      <c r="AE198" s="35">
        <v>50295</v>
      </c>
      <c r="AF198" s="35"/>
      <c r="AG198" s="35"/>
      <c r="AH198" s="35"/>
      <c r="AI198" s="35"/>
      <c r="AJ198" s="35">
        <v>0</v>
      </c>
      <c r="AK198" s="35"/>
      <c r="AL198" s="35"/>
      <c r="AM198" s="35"/>
      <c r="AN198" s="35"/>
      <c r="AO198" s="35">
        <v>0</v>
      </c>
      <c r="AP198" s="35"/>
      <c r="AQ198" s="35"/>
      <c r="AR198" s="35"/>
      <c r="AS198" s="35"/>
      <c r="AT198" s="35">
        <v>0</v>
      </c>
      <c r="AU198" s="35"/>
      <c r="AV198" s="35"/>
      <c r="AW198" s="35"/>
      <c r="AX198" s="35"/>
      <c r="AY198" s="35">
        <v>0</v>
      </c>
      <c r="AZ198" s="35"/>
      <c r="BA198" s="35"/>
      <c r="BB198" s="35"/>
      <c r="BC198" s="35"/>
      <c r="BD198" s="35">
        <v>0</v>
      </c>
      <c r="BE198" s="35"/>
      <c r="BF198" s="35"/>
      <c r="BG198" s="35"/>
      <c r="BH198" s="35"/>
      <c r="BI198" s="35">
        <v>0</v>
      </c>
      <c r="BJ198" s="35"/>
      <c r="BK198" s="35"/>
      <c r="BL198" s="35"/>
      <c r="BM198" s="35"/>
      <c r="BN198" s="35">
        <v>0</v>
      </c>
      <c r="BO198" s="35"/>
      <c r="BP198" s="35"/>
      <c r="BQ198" s="35"/>
      <c r="BR198" s="35"/>
    </row>
    <row r="199" spans="1:79" s="6" customFormat="1" ht="12.75" customHeight="1">
      <c r="A199" s="29" t="s">
        <v>147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2">
        <v>391190</v>
      </c>
      <c r="V199" s="32"/>
      <c r="W199" s="32"/>
      <c r="X199" s="32"/>
      <c r="Y199" s="32"/>
      <c r="Z199" s="32">
        <v>0</v>
      </c>
      <c r="AA199" s="32"/>
      <c r="AB199" s="32"/>
      <c r="AC199" s="32"/>
      <c r="AD199" s="32"/>
      <c r="AE199" s="32">
        <v>532115</v>
      </c>
      <c r="AF199" s="32"/>
      <c r="AG199" s="32"/>
      <c r="AH199" s="32"/>
      <c r="AI199" s="32"/>
      <c r="AJ199" s="32">
        <v>0</v>
      </c>
      <c r="AK199" s="32"/>
      <c r="AL199" s="32"/>
      <c r="AM199" s="32"/>
      <c r="AN199" s="32"/>
      <c r="AO199" s="32">
        <v>708866</v>
      </c>
      <c r="AP199" s="32"/>
      <c r="AQ199" s="32"/>
      <c r="AR199" s="32"/>
      <c r="AS199" s="32"/>
      <c r="AT199" s="32">
        <v>0</v>
      </c>
      <c r="AU199" s="32"/>
      <c r="AV199" s="32"/>
      <c r="AW199" s="32"/>
      <c r="AX199" s="32"/>
      <c r="AY199" s="32">
        <v>759904</v>
      </c>
      <c r="AZ199" s="32"/>
      <c r="BA199" s="32"/>
      <c r="BB199" s="32"/>
      <c r="BC199" s="32"/>
      <c r="BD199" s="32">
        <v>0</v>
      </c>
      <c r="BE199" s="32"/>
      <c r="BF199" s="32"/>
      <c r="BG199" s="32"/>
      <c r="BH199" s="32"/>
      <c r="BI199" s="32">
        <v>813857</v>
      </c>
      <c r="BJ199" s="32"/>
      <c r="BK199" s="32"/>
      <c r="BL199" s="32"/>
      <c r="BM199" s="32"/>
      <c r="BN199" s="32">
        <v>0</v>
      </c>
      <c r="BO199" s="32"/>
      <c r="BP199" s="32"/>
      <c r="BQ199" s="32"/>
      <c r="BR199" s="32"/>
    </row>
    <row r="200" spans="1:79" s="24" customFormat="1" ht="38.25" customHeight="1">
      <c r="A200" s="25" t="s">
        <v>228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7"/>
      <c r="U200" s="35" t="s">
        <v>173</v>
      </c>
      <c r="V200" s="35"/>
      <c r="W200" s="35"/>
      <c r="X200" s="35"/>
      <c r="Y200" s="35"/>
      <c r="Z200" s="35"/>
      <c r="AA200" s="35"/>
      <c r="AB200" s="35"/>
      <c r="AC200" s="35"/>
      <c r="AD200" s="35"/>
      <c r="AE200" s="35" t="s">
        <v>173</v>
      </c>
      <c r="AF200" s="35"/>
      <c r="AG200" s="35"/>
      <c r="AH200" s="35"/>
      <c r="AI200" s="35"/>
      <c r="AJ200" s="35"/>
      <c r="AK200" s="35"/>
      <c r="AL200" s="35"/>
      <c r="AM200" s="35"/>
      <c r="AN200" s="35"/>
      <c r="AO200" s="35" t="s">
        <v>173</v>
      </c>
      <c r="AP200" s="35"/>
      <c r="AQ200" s="35"/>
      <c r="AR200" s="35"/>
      <c r="AS200" s="35"/>
      <c r="AT200" s="35"/>
      <c r="AU200" s="35"/>
      <c r="AV200" s="35"/>
      <c r="AW200" s="35"/>
      <c r="AX200" s="35"/>
      <c r="AY200" s="35" t="s">
        <v>173</v>
      </c>
      <c r="AZ200" s="35"/>
      <c r="BA200" s="35"/>
      <c r="BB200" s="35"/>
      <c r="BC200" s="35"/>
      <c r="BD200" s="35"/>
      <c r="BE200" s="35"/>
      <c r="BF200" s="35"/>
      <c r="BG200" s="35"/>
      <c r="BH200" s="35"/>
      <c r="BI200" s="35" t="s">
        <v>173</v>
      </c>
      <c r="BJ200" s="35"/>
      <c r="BK200" s="35"/>
      <c r="BL200" s="35"/>
      <c r="BM200" s="35"/>
      <c r="BN200" s="35"/>
      <c r="BO200" s="35"/>
      <c r="BP200" s="35"/>
      <c r="BQ200" s="35"/>
      <c r="BR200" s="35"/>
    </row>
    <row r="202" spans="1:79" ht="14.25" customHeight="1">
      <c r="A202" s="65" t="s">
        <v>125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</row>
    <row r="203" spans="1:79" ht="15" customHeight="1">
      <c r="A203" s="83" t="s">
        <v>6</v>
      </c>
      <c r="B203" s="84"/>
      <c r="C203" s="84"/>
      <c r="D203" s="83" t="s">
        <v>10</v>
      </c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5"/>
      <c r="W203" s="44" t="s">
        <v>251</v>
      </c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 t="s">
        <v>255</v>
      </c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 t="s">
        <v>266</v>
      </c>
      <c r="AV203" s="44"/>
      <c r="AW203" s="44"/>
      <c r="AX203" s="44"/>
      <c r="AY203" s="44"/>
      <c r="AZ203" s="44"/>
      <c r="BA203" s="44" t="s">
        <v>273</v>
      </c>
      <c r="BB203" s="44"/>
      <c r="BC203" s="44"/>
      <c r="BD203" s="44"/>
      <c r="BE203" s="44"/>
      <c r="BF203" s="44"/>
      <c r="BG203" s="44" t="s">
        <v>282</v>
      </c>
      <c r="BH203" s="44"/>
      <c r="BI203" s="44"/>
      <c r="BJ203" s="44"/>
      <c r="BK203" s="44"/>
      <c r="BL203" s="44"/>
    </row>
    <row r="204" spans="1:79" ht="15" customHeight="1">
      <c r="A204" s="96"/>
      <c r="B204" s="97"/>
      <c r="C204" s="97"/>
      <c r="D204" s="96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8"/>
      <c r="W204" s="44" t="s">
        <v>4</v>
      </c>
      <c r="X204" s="44"/>
      <c r="Y204" s="44"/>
      <c r="Z204" s="44"/>
      <c r="AA204" s="44"/>
      <c r="AB204" s="44"/>
      <c r="AC204" s="44" t="s">
        <v>3</v>
      </c>
      <c r="AD204" s="44"/>
      <c r="AE204" s="44"/>
      <c r="AF204" s="44"/>
      <c r="AG204" s="44"/>
      <c r="AH204" s="44"/>
      <c r="AI204" s="44" t="s">
        <v>4</v>
      </c>
      <c r="AJ204" s="44"/>
      <c r="AK204" s="44"/>
      <c r="AL204" s="44"/>
      <c r="AM204" s="44"/>
      <c r="AN204" s="44"/>
      <c r="AO204" s="44" t="s">
        <v>3</v>
      </c>
      <c r="AP204" s="44"/>
      <c r="AQ204" s="44"/>
      <c r="AR204" s="44"/>
      <c r="AS204" s="44"/>
      <c r="AT204" s="44"/>
      <c r="AU204" s="70" t="s">
        <v>4</v>
      </c>
      <c r="AV204" s="70"/>
      <c r="AW204" s="70"/>
      <c r="AX204" s="70" t="s">
        <v>3</v>
      </c>
      <c r="AY204" s="70"/>
      <c r="AZ204" s="70"/>
      <c r="BA204" s="70" t="s">
        <v>4</v>
      </c>
      <c r="BB204" s="70"/>
      <c r="BC204" s="70"/>
      <c r="BD204" s="70" t="s">
        <v>3</v>
      </c>
      <c r="BE204" s="70"/>
      <c r="BF204" s="70"/>
      <c r="BG204" s="70" t="s">
        <v>4</v>
      </c>
      <c r="BH204" s="70"/>
      <c r="BI204" s="70"/>
      <c r="BJ204" s="70" t="s">
        <v>3</v>
      </c>
      <c r="BK204" s="70"/>
      <c r="BL204" s="70"/>
    </row>
    <row r="205" spans="1:79" ht="57" customHeight="1">
      <c r="A205" s="86"/>
      <c r="B205" s="87"/>
      <c r="C205" s="87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8"/>
      <c r="W205" s="44" t="s">
        <v>12</v>
      </c>
      <c r="X205" s="44"/>
      <c r="Y205" s="44"/>
      <c r="Z205" s="44" t="s">
        <v>11</v>
      </c>
      <c r="AA205" s="44"/>
      <c r="AB205" s="44"/>
      <c r="AC205" s="44" t="s">
        <v>12</v>
      </c>
      <c r="AD205" s="44"/>
      <c r="AE205" s="44"/>
      <c r="AF205" s="44" t="s">
        <v>11</v>
      </c>
      <c r="AG205" s="44"/>
      <c r="AH205" s="44"/>
      <c r="AI205" s="44" t="s">
        <v>12</v>
      </c>
      <c r="AJ205" s="44"/>
      <c r="AK205" s="44"/>
      <c r="AL205" s="44" t="s">
        <v>11</v>
      </c>
      <c r="AM205" s="44"/>
      <c r="AN205" s="44"/>
      <c r="AO205" s="44" t="s">
        <v>12</v>
      </c>
      <c r="AP205" s="44"/>
      <c r="AQ205" s="44"/>
      <c r="AR205" s="44" t="s">
        <v>11</v>
      </c>
      <c r="AS205" s="44"/>
      <c r="AT205" s="44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</row>
    <row r="206" spans="1:79" ht="15" customHeight="1">
      <c r="A206" s="78">
        <v>1</v>
      </c>
      <c r="B206" s="79"/>
      <c r="C206" s="79"/>
      <c r="D206" s="78">
        <v>2</v>
      </c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80"/>
      <c r="W206" s="44">
        <v>3</v>
      </c>
      <c r="X206" s="44"/>
      <c r="Y206" s="44"/>
      <c r="Z206" s="44">
        <v>4</v>
      </c>
      <c r="AA206" s="44"/>
      <c r="AB206" s="44"/>
      <c r="AC206" s="44">
        <v>5</v>
      </c>
      <c r="AD206" s="44"/>
      <c r="AE206" s="44"/>
      <c r="AF206" s="44">
        <v>6</v>
      </c>
      <c r="AG206" s="44"/>
      <c r="AH206" s="44"/>
      <c r="AI206" s="44">
        <v>7</v>
      </c>
      <c r="AJ206" s="44"/>
      <c r="AK206" s="44"/>
      <c r="AL206" s="44">
        <v>8</v>
      </c>
      <c r="AM206" s="44"/>
      <c r="AN206" s="44"/>
      <c r="AO206" s="44">
        <v>9</v>
      </c>
      <c r="AP206" s="44"/>
      <c r="AQ206" s="44"/>
      <c r="AR206" s="44">
        <v>10</v>
      </c>
      <c r="AS206" s="44"/>
      <c r="AT206" s="44"/>
      <c r="AU206" s="44">
        <v>11</v>
      </c>
      <c r="AV206" s="44"/>
      <c r="AW206" s="44"/>
      <c r="AX206" s="44">
        <v>12</v>
      </c>
      <c r="AY206" s="44"/>
      <c r="AZ206" s="44"/>
      <c r="BA206" s="44">
        <v>13</v>
      </c>
      <c r="BB206" s="44"/>
      <c r="BC206" s="44"/>
      <c r="BD206" s="44">
        <v>14</v>
      </c>
      <c r="BE206" s="44"/>
      <c r="BF206" s="44"/>
      <c r="BG206" s="44">
        <v>15</v>
      </c>
      <c r="BH206" s="44"/>
      <c r="BI206" s="44"/>
      <c r="BJ206" s="44">
        <v>16</v>
      </c>
      <c r="BK206" s="44"/>
      <c r="BL206" s="44"/>
    </row>
    <row r="207" spans="1:79" s="1" customFormat="1" ht="12.75" hidden="1" customHeight="1">
      <c r="A207" s="93" t="s">
        <v>69</v>
      </c>
      <c r="B207" s="94"/>
      <c r="C207" s="94"/>
      <c r="D207" s="93" t="s">
        <v>57</v>
      </c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5"/>
      <c r="W207" s="68" t="s">
        <v>72</v>
      </c>
      <c r="X207" s="68"/>
      <c r="Y207" s="68"/>
      <c r="Z207" s="68" t="s">
        <v>73</v>
      </c>
      <c r="AA207" s="68"/>
      <c r="AB207" s="68"/>
      <c r="AC207" s="66" t="s">
        <v>74</v>
      </c>
      <c r="AD207" s="66"/>
      <c r="AE207" s="66"/>
      <c r="AF207" s="66" t="s">
        <v>75</v>
      </c>
      <c r="AG207" s="66"/>
      <c r="AH207" s="66"/>
      <c r="AI207" s="68" t="s">
        <v>76</v>
      </c>
      <c r="AJ207" s="68"/>
      <c r="AK207" s="68"/>
      <c r="AL207" s="68" t="s">
        <v>77</v>
      </c>
      <c r="AM207" s="68"/>
      <c r="AN207" s="68"/>
      <c r="AO207" s="66" t="s">
        <v>104</v>
      </c>
      <c r="AP207" s="66"/>
      <c r="AQ207" s="66"/>
      <c r="AR207" s="66" t="s">
        <v>78</v>
      </c>
      <c r="AS207" s="66"/>
      <c r="AT207" s="66"/>
      <c r="AU207" s="68" t="s">
        <v>105</v>
      </c>
      <c r="AV207" s="68"/>
      <c r="AW207" s="68"/>
      <c r="AX207" s="66" t="s">
        <v>106</v>
      </c>
      <c r="AY207" s="66"/>
      <c r="AZ207" s="66"/>
      <c r="BA207" s="68" t="s">
        <v>107</v>
      </c>
      <c r="BB207" s="68"/>
      <c r="BC207" s="68"/>
      <c r="BD207" s="66" t="s">
        <v>108</v>
      </c>
      <c r="BE207" s="66"/>
      <c r="BF207" s="66"/>
      <c r="BG207" s="68" t="s">
        <v>109</v>
      </c>
      <c r="BH207" s="68"/>
      <c r="BI207" s="68"/>
      <c r="BJ207" s="66" t="s">
        <v>110</v>
      </c>
      <c r="BK207" s="66"/>
      <c r="BL207" s="66"/>
      <c r="CA207" s="1" t="s">
        <v>103</v>
      </c>
    </row>
    <row r="208" spans="1:79" s="24" customFormat="1" ht="12.75" customHeight="1">
      <c r="A208" s="38">
        <v>1</v>
      </c>
      <c r="B208" s="39"/>
      <c r="C208" s="39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42"/>
      <c r="W208" s="36">
        <v>0</v>
      </c>
      <c r="X208" s="36"/>
      <c r="Y208" s="36"/>
      <c r="Z208" s="36">
        <v>0</v>
      </c>
      <c r="AA208" s="36"/>
      <c r="AB208" s="36"/>
      <c r="AC208" s="36">
        <v>0</v>
      </c>
      <c r="AD208" s="36"/>
      <c r="AE208" s="36"/>
      <c r="AF208" s="36">
        <v>0</v>
      </c>
      <c r="AG208" s="36"/>
      <c r="AH208" s="36"/>
      <c r="AI208" s="36">
        <v>0</v>
      </c>
      <c r="AJ208" s="36"/>
      <c r="AK208" s="36"/>
      <c r="AL208" s="36">
        <v>0</v>
      </c>
      <c r="AM208" s="36"/>
      <c r="AN208" s="36"/>
      <c r="AO208" s="36">
        <v>0</v>
      </c>
      <c r="AP208" s="36"/>
      <c r="AQ208" s="36"/>
      <c r="AR208" s="36">
        <v>0</v>
      </c>
      <c r="AS208" s="36"/>
      <c r="AT208" s="36"/>
      <c r="AU208" s="36">
        <v>0</v>
      </c>
      <c r="AV208" s="36"/>
      <c r="AW208" s="36"/>
      <c r="AX208" s="36">
        <v>0</v>
      </c>
      <c r="AY208" s="36"/>
      <c r="AZ208" s="36"/>
      <c r="BA208" s="36">
        <v>0</v>
      </c>
      <c r="BB208" s="36"/>
      <c r="BC208" s="36"/>
      <c r="BD208" s="36">
        <v>0</v>
      </c>
      <c r="BE208" s="36"/>
      <c r="BF208" s="36"/>
      <c r="BG208" s="36">
        <v>0</v>
      </c>
      <c r="BH208" s="36"/>
      <c r="BI208" s="36"/>
      <c r="BJ208" s="36">
        <v>0</v>
      </c>
      <c r="BK208" s="36"/>
      <c r="BL208" s="36"/>
      <c r="CA208" s="24" t="s">
        <v>43</v>
      </c>
    </row>
    <row r="209" spans="1:79" s="24" customFormat="1" ht="12.75" customHeight="1">
      <c r="A209" s="38">
        <v>2</v>
      </c>
      <c r="B209" s="39"/>
      <c r="C209" s="39"/>
      <c r="D209" s="25" t="s">
        <v>229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7"/>
      <c r="W209" s="36">
        <v>2.63</v>
      </c>
      <c r="X209" s="36"/>
      <c r="Y209" s="36"/>
      <c r="Z209" s="36">
        <v>2.63</v>
      </c>
      <c r="AA209" s="36"/>
      <c r="AB209" s="36"/>
      <c r="AC209" s="36">
        <v>0</v>
      </c>
      <c r="AD209" s="36"/>
      <c r="AE209" s="36"/>
      <c r="AF209" s="36">
        <v>0</v>
      </c>
      <c r="AG209" s="36"/>
      <c r="AH209" s="36"/>
      <c r="AI209" s="36">
        <v>2.63</v>
      </c>
      <c r="AJ209" s="36"/>
      <c r="AK209" s="36"/>
      <c r="AL209" s="36">
        <v>2.63</v>
      </c>
      <c r="AM209" s="36"/>
      <c r="AN209" s="36"/>
      <c r="AO209" s="36">
        <v>0</v>
      </c>
      <c r="AP209" s="36"/>
      <c r="AQ209" s="36"/>
      <c r="AR209" s="36">
        <v>0</v>
      </c>
      <c r="AS209" s="36"/>
      <c r="AT209" s="36"/>
      <c r="AU209" s="36">
        <v>3.63</v>
      </c>
      <c r="AV209" s="36"/>
      <c r="AW209" s="36"/>
      <c r="AX209" s="36">
        <v>0</v>
      </c>
      <c r="AY209" s="36"/>
      <c r="AZ209" s="36"/>
      <c r="BA209" s="36">
        <v>3.63</v>
      </c>
      <c r="BB209" s="36"/>
      <c r="BC209" s="36"/>
      <c r="BD209" s="36">
        <v>0</v>
      </c>
      <c r="BE209" s="36"/>
      <c r="BF209" s="36"/>
      <c r="BG209" s="36">
        <v>3.63</v>
      </c>
      <c r="BH209" s="36"/>
      <c r="BI209" s="36"/>
      <c r="BJ209" s="36">
        <v>0</v>
      </c>
      <c r="BK209" s="36"/>
      <c r="BL209" s="36"/>
    </row>
    <row r="210" spans="1:79" s="24" customFormat="1" ht="12.75" customHeight="1">
      <c r="A210" s="38">
        <v>3</v>
      </c>
      <c r="B210" s="39"/>
      <c r="C210" s="39"/>
      <c r="D210" s="25" t="s">
        <v>230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7"/>
      <c r="W210" s="36">
        <v>1</v>
      </c>
      <c r="X210" s="36"/>
      <c r="Y210" s="36"/>
      <c r="Z210" s="36">
        <v>1</v>
      </c>
      <c r="AA210" s="36"/>
      <c r="AB210" s="36"/>
      <c r="AC210" s="36">
        <v>0</v>
      </c>
      <c r="AD210" s="36"/>
      <c r="AE210" s="36"/>
      <c r="AF210" s="36">
        <v>0</v>
      </c>
      <c r="AG210" s="36"/>
      <c r="AH210" s="36"/>
      <c r="AI210" s="36">
        <v>1</v>
      </c>
      <c r="AJ210" s="36"/>
      <c r="AK210" s="36"/>
      <c r="AL210" s="36">
        <v>1</v>
      </c>
      <c r="AM210" s="36"/>
      <c r="AN210" s="36"/>
      <c r="AO210" s="36">
        <v>0</v>
      </c>
      <c r="AP210" s="36"/>
      <c r="AQ210" s="36"/>
      <c r="AR210" s="36">
        <v>0</v>
      </c>
      <c r="AS210" s="36"/>
      <c r="AT210" s="36"/>
      <c r="AU210" s="36">
        <v>1</v>
      </c>
      <c r="AV210" s="36"/>
      <c r="AW210" s="36"/>
      <c r="AX210" s="36">
        <v>0</v>
      </c>
      <c r="AY210" s="36"/>
      <c r="AZ210" s="36"/>
      <c r="BA210" s="36">
        <v>1</v>
      </c>
      <c r="BB210" s="36"/>
      <c r="BC210" s="36"/>
      <c r="BD210" s="36">
        <v>0</v>
      </c>
      <c r="BE210" s="36"/>
      <c r="BF210" s="36"/>
      <c r="BG210" s="36">
        <v>1</v>
      </c>
      <c r="BH210" s="36"/>
      <c r="BI210" s="36"/>
      <c r="BJ210" s="36">
        <v>0</v>
      </c>
      <c r="BK210" s="36"/>
      <c r="BL210" s="36"/>
    </row>
    <row r="211" spans="1:79" s="24" customFormat="1" ht="12.75" customHeight="1">
      <c r="A211" s="38">
        <v>4</v>
      </c>
      <c r="B211" s="39"/>
      <c r="C211" s="39"/>
      <c r="D211" s="25" t="s">
        <v>231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7"/>
      <c r="W211" s="36">
        <v>0.5</v>
      </c>
      <c r="X211" s="36"/>
      <c r="Y211" s="36"/>
      <c r="Z211" s="36">
        <v>0.5</v>
      </c>
      <c r="AA211" s="36"/>
      <c r="AB211" s="36"/>
      <c r="AC211" s="36">
        <v>0</v>
      </c>
      <c r="AD211" s="36"/>
      <c r="AE211" s="36"/>
      <c r="AF211" s="36">
        <v>0</v>
      </c>
      <c r="AG211" s="36"/>
      <c r="AH211" s="36"/>
      <c r="AI211" s="36">
        <v>0.5</v>
      </c>
      <c r="AJ211" s="36"/>
      <c r="AK211" s="36"/>
      <c r="AL211" s="36">
        <v>0.5</v>
      </c>
      <c r="AM211" s="36"/>
      <c r="AN211" s="36"/>
      <c r="AO211" s="36">
        <v>0</v>
      </c>
      <c r="AP211" s="36"/>
      <c r="AQ211" s="36"/>
      <c r="AR211" s="36">
        <v>0</v>
      </c>
      <c r="AS211" s="36"/>
      <c r="AT211" s="36"/>
      <c r="AU211" s="36">
        <v>0.5</v>
      </c>
      <c r="AV211" s="36"/>
      <c r="AW211" s="36"/>
      <c r="AX211" s="36">
        <v>0</v>
      </c>
      <c r="AY211" s="36"/>
      <c r="AZ211" s="36"/>
      <c r="BA211" s="36">
        <v>0.5</v>
      </c>
      <c r="BB211" s="36"/>
      <c r="BC211" s="36"/>
      <c r="BD211" s="36">
        <v>0</v>
      </c>
      <c r="BE211" s="36"/>
      <c r="BF211" s="36"/>
      <c r="BG211" s="36">
        <v>0.5</v>
      </c>
      <c r="BH211" s="36"/>
      <c r="BI211" s="36"/>
      <c r="BJ211" s="36">
        <v>0</v>
      </c>
      <c r="BK211" s="36"/>
      <c r="BL211" s="36"/>
    </row>
    <row r="212" spans="1:79" s="6" customFormat="1" ht="12.75" customHeight="1">
      <c r="A212" s="40">
        <v>5</v>
      </c>
      <c r="B212" s="41"/>
      <c r="C212" s="41"/>
      <c r="D212" s="29" t="s">
        <v>232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1"/>
      <c r="W212" s="37">
        <v>4.13</v>
      </c>
      <c r="X212" s="37"/>
      <c r="Y212" s="37"/>
      <c r="Z212" s="37">
        <v>4.13</v>
      </c>
      <c r="AA212" s="37"/>
      <c r="AB212" s="37"/>
      <c r="AC212" s="37">
        <v>0</v>
      </c>
      <c r="AD212" s="37"/>
      <c r="AE212" s="37"/>
      <c r="AF212" s="37">
        <v>0</v>
      </c>
      <c r="AG212" s="37"/>
      <c r="AH212" s="37"/>
      <c r="AI212" s="37">
        <v>4.13</v>
      </c>
      <c r="AJ212" s="37"/>
      <c r="AK212" s="37"/>
      <c r="AL212" s="37">
        <v>4.13</v>
      </c>
      <c r="AM212" s="37"/>
      <c r="AN212" s="37"/>
      <c r="AO212" s="37">
        <v>0</v>
      </c>
      <c r="AP212" s="37"/>
      <c r="AQ212" s="37"/>
      <c r="AR212" s="37">
        <v>0</v>
      </c>
      <c r="AS212" s="37"/>
      <c r="AT212" s="37"/>
      <c r="AU212" s="37">
        <v>5.13</v>
      </c>
      <c r="AV212" s="37"/>
      <c r="AW212" s="37"/>
      <c r="AX212" s="37">
        <v>0</v>
      </c>
      <c r="AY212" s="37"/>
      <c r="AZ212" s="37"/>
      <c r="BA212" s="37">
        <v>5.13</v>
      </c>
      <c r="BB212" s="37"/>
      <c r="BC212" s="37"/>
      <c r="BD212" s="37">
        <v>0</v>
      </c>
      <c r="BE212" s="37"/>
      <c r="BF212" s="37"/>
      <c r="BG212" s="37">
        <v>5.13</v>
      </c>
      <c r="BH212" s="37"/>
      <c r="BI212" s="37"/>
      <c r="BJ212" s="37">
        <v>0</v>
      </c>
      <c r="BK212" s="37"/>
      <c r="BL212" s="37"/>
    </row>
    <row r="213" spans="1:79" s="24" customFormat="1" ht="25.5" customHeight="1">
      <c r="A213" s="38">
        <v>6</v>
      </c>
      <c r="B213" s="39"/>
      <c r="C213" s="39"/>
      <c r="D213" s="25" t="s">
        <v>233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7"/>
      <c r="W213" s="36" t="s">
        <v>173</v>
      </c>
      <c r="X213" s="36"/>
      <c r="Y213" s="36"/>
      <c r="Z213" s="36" t="s">
        <v>173</v>
      </c>
      <c r="AA213" s="36"/>
      <c r="AB213" s="36"/>
      <c r="AC213" s="36"/>
      <c r="AD213" s="36"/>
      <c r="AE213" s="36"/>
      <c r="AF213" s="36"/>
      <c r="AG213" s="36"/>
      <c r="AH213" s="36"/>
      <c r="AI213" s="36" t="s">
        <v>173</v>
      </c>
      <c r="AJ213" s="36"/>
      <c r="AK213" s="36"/>
      <c r="AL213" s="36" t="s">
        <v>173</v>
      </c>
      <c r="AM213" s="36"/>
      <c r="AN213" s="36"/>
      <c r="AO213" s="36"/>
      <c r="AP213" s="36"/>
      <c r="AQ213" s="36"/>
      <c r="AR213" s="36"/>
      <c r="AS213" s="36"/>
      <c r="AT213" s="36"/>
      <c r="AU213" s="36" t="s">
        <v>173</v>
      </c>
      <c r="AV213" s="36"/>
      <c r="AW213" s="36"/>
      <c r="AX213" s="36"/>
      <c r="AY213" s="36"/>
      <c r="AZ213" s="36"/>
      <c r="BA213" s="36" t="s">
        <v>173</v>
      </c>
      <c r="BB213" s="36"/>
      <c r="BC213" s="36"/>
      <c r="BD213" s="36"/>
      <c r="BE213" s="36"/>
      <c r="BF213" s="36"/>
      <c r="BG213" s="36" t="s">
        <v>173</v>
      </c>
      <c r="BH213" s="36"/>
      <c r="BI213" s="36"/>
      <c r="BJ213" s="36"/>
      <c r="BK213" s="36"/>
      <c r="BL213" s="36"/>
    </row>
    <row r="215" spans="1:79" ht="14.25" customHeight="1">
      <c r="A215" s="65" t="s">
        <v>153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</row>
    <row r="216" spans="1:79" ht="14.25" customHeight="1">
      <c r="A216" s="65" t="s">
        <v>267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</row>
    <row r="217" spans="1:79" ht="15" customHeight="1">
      <c r="A217" s="69" t="s">
        <v>250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</row>
    <row r="218" spans="1:79" ht="15" customHeight="1">
      <c r="A218" s="44" t="s">
        <v>6</v>
      </c>
      <c r="B218" s="44"/>
      <c r="C218" s="44"/>
      <c r="D218" s="44"/>
      <c r="E218" s="44"/>
      <c r="F218" s="44"/>
      <c r="G218" s="44" t="s">
        <v>126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 t="s">
        <v>13</v>
      </c>
      <c r="U218" s="44"/>
      <c r="V218" s="44"/>
      <c r="W218" s="44"/>
      <c r="X218" s="44"/>
      <c r="Y218" s="44"/>
      <c r="Z218" s="44"/>
      <c r="AA218" s="78" t="s">
        <v>251</v>
      </c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2"/>
      <c r="AP218" s="78" t="s">
        <v>254</v>
      </c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80"/>
      <c r="BE218" s="78" t="s">
        <v>261</v>
      </c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80"/>
    </row>
    <row r="219" spans="1:79" ht="32.1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 t="s">
        <v>4</v>
      </c>
      <c r="AB219" s="44"/>
      <c r="AC219" s="44"/>
      <c r="AD219" s="44"/>
      <c r="AE219" s="44"/>
      <c r="AF219" s="44" t="s">
        <v>3</v>
      </c>
      <c r="AG219" s="44"/>
      <c r="AH219" s="44"/>
      <c r="AI219" s="44"/>
      <c r="AJ219" s="44"/>
      <c r="AK219" s="44" t="s">
        <v>89</v>
      </c>
      <c r="AL219" s="44"/>
      <c r="AM219" s="44"/>
      <c r="AN219" s="44"/>
      <c r="AO219" s="44"/>
      <c r="AP219" s="44" t="s">
        <v>4</v>
      </c>
      <c r="AQ219" s="44"/>
      <c r="AR219" s="44"/>
      <c r="AS219" s="44"/>
      <c r="AT219" s="44"/>
      <c r="AU219" s="44" t="s">
        <v>3</v>
      </c>
      <c r="AV219" s="44"/>
      <c r="AW219" s="44"/>
      <c r="AX219" s="44"/>
      <c r="AY219" s="44"/>
      <c r="AZ219" s="44" t="s">
        <v>96</v>
      </c>
      <c r="BA219" s="44"/>
      <c r="BB219" s="44"/>
      <c r="BC219" s="44"/>
      <c r="BD219" s="44"/>
      <c r="BE219" s="44" t="s">
        <v>4</v>
      </c>
      <c r="BF219" s="44"/>
      <c r="BG219" s="44"/>
      <c r="BH219" s="44"/>
      <c r="BI219" s="44"/>
      <c r="BJ219" s="44" t="s">
        <v>3</v>
      </c>
      <c r="BK219" s="44"/>
      <c r="BL219" s="44"/>
      <c r="BM219" s="44"/>
      <c r="BN219" s="44"/>
      <c r="BO219" s="44" t="s">
        <v>127</v>
      </c>
      <c r="BP219" s="44"/>
      <c r="BQ219" s="44"/>
      <c r="BR219" s="44"/>
      <c r="BS219" s="44"/>
    </row>
    <row r="220" spans="1:79" ht="15" customHeight="1">
      <c r="A220" s="44">
        <v>1</v>
      </c>
      <c r="B220" s="44"/>
      <c r="C220" s="44"/>
      <c r="D220" s="44"/>
      <c r="E220" s="44"/>
      <c r="F220" s="44"/>
      <c r="G220" s="44">
        <v>2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>
        <v>3</v>
      </c>
      <c r="U220" s="44"/>
      <c r="V220" s="44"/>
      <c r="W220" s="44"/>
      <c r="X220" s="44"/>
      <c r="Y220" s="44"/>
      <c r="Z220" s="44"/>
      <c r="AA220" s="44">
        <v>4</v>
      </c>
      <c r="AB220" s="44"/>
      <c r="AC220" s="44"/>
      <c r="AD220" s="44"/>
      <c r="AE220" s="44"/>
      <c r="AF220" s="44">
        <v>5</v>
      </c>
      <c r="AG220" s="44"/>
      <c r="AH220" s="44"/>
      <c r="AI220" s="44"/>
      <c r="AJ220" s="44"/>
      <c r="AK220" s="44">
        <v>6</v>
      </c>
      <c r="AL220" s="44"/>
      <c r="AM220" s="44"/>
      <c r="AN220" s="44"/>
      <c r="AO220" s="44"/>
      <c r="AP220" s="44">
        <v>7</v>
      </c>
      <c r="AQ220" s="44"/>
      <c r="AR220" s="44"/>
      <c r="AS220" s="44"/>
      <c r="AT220" s="44"/>
      <c r="AU220" s="44">
        <v>8</v>
      </c>
      <c r="AV220" s="44"/>
      <c r="AW220" s="44"/>
      <c r="AX220" s="44"/>
      <c r="AY220" s="44"/>
      <c r="AZ220" s="44">
        <v>9</v>
      </c>
      <c r="BA220" s="44"/>
      <c r="BB220" s="44"/>
      <c r="BC220" s="44"/>
      <c r="BD220" s="44"/>
      <c r="BE220" s="44">
        <v>10</v>
      </c>
      <c r="BF220" s="44"/>
      <c r="BG220" s="44"/>
      <c r="BH220" s="44"/>
      <c r="BI220" s="44"/>
      <c r="BJ220" s="44">
        <v>11</v>
      </c>
      <c r="BK220" s="44"/>
      <c r="BL220" s="44"/>
      <c r="BM220" s="44"/>
      <c r="BN220" s="44"/>
      <c r="BO220" s="44">
        <v>12</v>
      </c>
      <c r="BP220" s="44"/>
      <c r="BQ220" s="44"/>
      <c r="BR220" s="44"/>
      <c r="BS220" s="44"/>
    </row>
    <row r="221" spans="1:79" s="1" customFormat="1" ht="15" hidden="1" customHeight="1">
      <c r="A221" s="68" t="s">
        <v>69</v>
      </c>
      <c r="B221" s="68"/>
      <c r="C221" s="68"/>
      <c r="D221" s="68"/>
      <c r="E221" s="68"/>
      <c r="F221" s="68"/>
      <c r="G221" s="67" t="s">
        <v>57</v>
      </c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 t="s">
        <v>79</v>
      </c>
      <c r="U221" s="67"/>
      <c r="V221" s="67"/>
      <c r="W221" s="67"/>
      <c r="X221" s="67"/>
      <c r="Y221" s="67"/>
      <c r="Z221" s="67"/>
      <c r="AA221" s="66" t="s">
        <v>65</v>
      </c>
      <c r="AB221" s="66"/>
      <c r="AC221" s="66"/>
      <c r="AD221" s="66"/>
      <c r="AE221" s="66"/>
      <c r="AF221" s="66" t="s">
        <v>66</v>
      </c>
      <c r="AG221" s="66"/>
      <c r="AH221" s="66"/>
      <c r="AI221" s="66"/>
      <c r="AJ221" s="66"/>
      <c r="AK221" s="89" t="s">
        <v>122</v>
      </c>
      <c r="AL221" s="89"/>
      <c r="AM221" s="89"/>
      <c r="AN221" s="89"/>
      <c r="AO221" s="89"/>
      <c r="AP221" s="66" t="s">
        <v>67</v>
      </c>
      <c r="AQ221" s="66"/>
      <c r="AR221" s="66"/>
      <c r="AS221" s="66"/>
      <c r="AT221" s="66"/>
      <c r="AU221" s="66" t="s">
        <v>68</v>
      </c>
      <c r="AV221" s="66"/>
      <c r="AW221" s="66"/>
      <c r="AX221" s="66"/>
      <c r="AY221" s="66"/>
      <c r="AZ221" s="89" t="s">
        <v>122</v>
      </c>
      <c r="BA221" s="89"/>
      <c r="BB221" s="89"/>
      <c r="BC221" s="89"/>
      <c r="BD221" s="89"/>
      <c r="BE221" s="66" t="s">
        <v>58</v>
      </c>
      <c r="BF221" s="66"/>
      <c r="BG221" s="66"/>
      <c r="BH221" s="66"/>
      <c r="BI221" s="66"/>
      <c r="BJ221" s="66" t="s">
        <v>59</v>
      </c>
      <c r="BK221" s="66"/>
      <c r="BL221" s="66"/>
      <c r="BM221" s="66"/>
      <c r="BN221" s="66"/>
      <c r="BO221" s="89" t="s">
        <v>122</v>
      </c>
      <c r="BP221" s="89"/>
      <c r="BQ221" s="89"/>
      <c r="BR221" s="89"/>
      <c r="BS221" s="89"/>
      <c r="CA221" s="1" t="s">
        <v>44</v>
      </c>
    </row>
    <row r="222" spans="1:79" s="6" customFormat="1" ht="12.75" customHeight="1">
      <c r="A222" s="28"/>
      <c r="B222" s="28"/>
      <c r="C222" s="28"/>
      <c r="D222" s="28"/>
      <c r="E222" s="28"/>
      <c r="F222" s="28"/>
      <c r="G222" s="77" t="s">
        <v>147</v>
      </c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90"/>
      <c r="U222" s="90"/>
      <c r="V222" s="90"/>
      <c r="W222" s="90"/>
      <c r="X222" s="90"/>
      <c r="Y222" s="90"/>
      <c r="Z222" s="90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>
        <f>IF(ISNUMBER(AA222),AA222,0)+IF(ISNUMBER(AF222),AF222,0)</f>
        <v>0</v>
      </c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>
        <f>IF(ISNUMBER(AP222),AP222,0)+IF(ISNUMBER(AU222),AU222,0)</f>
        <v>0</v>
      </c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>
        <f>IF(ISNUMBER(BE222),BE222,0)+IF(ISNUMBER(BJ222),BJ222,0)</f>
        <v>0</v>
      </c>
      <c r="BP222" s="32"/>
      <c r="BQ222" s="32"/>
      <c r="BR222" s="32"/>
      <c r="BS222" s="32"/>
      <c r="CA222" s="6" t="s">
        <v>45</v>
      </c>
    </row>
    <row r="224" spans="1:79" ht="13.5" customHeight="1">
      <c r="A224" s="65" t="s">
        <v>283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</row>
    <row r="225" spans="1:79" ht="15" customHeight="1">
      <c r="A225" s="81" t="s">
        <v>250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</row>
    <row r="226" spans="1:79" ht="15" customHeight="1">
      <c r="A226" s="44" t="s">
        <v>6</v>
      </c>
      <c r="B226" s="44"/>
      <c r="C226" s="44"/>
      <c r="D226" s="44"/>
      <c r="E226" s="44"/>
      <c r="F226" s="44"/>
      <c r="G226" s="44" t="s">
        <v>126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 t="s">
        <v>13</v>
      </c>
      <c r="U226" s="44"/>
      <c r="V226" s="44"/>
      <c r="W226" s="44"/>
      <c r="X226" s="44"/>
      <c r="Y226" s="44"/>
      <c r="Z226" s="44"/>
      <c r="AA226" s="78" t="s">
        <v>272</v>
      </c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2"/>
      <c r="AP226" s="78" t="s">
        <v>277</v>
      </c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80"/>
    </row>
    <row r="227" spans="1:79" ht="32.1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 t="s">
        <v>4</v>
      </c>
      <c r="AB227" s="44"/>
      <c r="AC227" s="44"/>
      <c r="AD227" s="44"/>
      <c r="AE227" s="44"/>
      <c r="AF227" s="44" t="s">
        <v>3</v>
      </c>
      <c r="AG227" s="44"/>
      <c r="AH227" s="44"/>
      <c r="AI227" s="44"/>
      <c r="AJ227" s="44"/>
      <c r="AK227" s="44" t="s">
        <v>89</v>
      </c>
      <c r="AL227" s="44"/>
      <c r="AM227" s="44"/>
      <c r="AN227" s="44"/>
      <c r="AO227" s="44"/>
      <c r="AP227" s="44" t="s">
        <v>4</v>
      </c>
      <c r="AQ227" s="44"/>
      <c r="AR227" s="44"/>
      <c r="AS227" s="44"/>
      <c r="AT227" s="44"/>
      <c r="AU227" s="44" t="s">
        <v>3</v>
      </c>
      <c r="AV227" s="44"/>
      <c r="AW227" s="44"/>
      <c r="AX227" s="44"/>
      <c r="AY227" s="44"/>
      <c r="AZ227" s="44" t="s">
        <v>96</v>
      </c>
      <c r="BA227" s="44"/>
      <c r="BB227" s="44"/>
      <c r="BC227" s="44"/>
      <c r="BD227" s="44"/>
    </row>
    <row r="228" spans="1:79" ht="15" customHeight="1">
      <c r="A228" s="44">
        <v>1</v>
      </c>
      <c r="B228" s="44"/>
      <c r="C228" s="44"/>
      <c r="D228" s="44"/>
      <c r="E228" s="44"/>
      <c r="F228" s="44"/>
      <c r="G228" s="44">
        <v>2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>
        <v>3</v>
      </c>
      <c r="U228" s="44"/>
      <c r="V228" s="44"/>
      <c r="W228" s="44"/>
      <c r="X228" s="44"/>
      <c r="Y228" s="44"/>
      <c r="Z228" s="44"/>
      <c r="AA228" s="44">
        <v>4</v>
      </c>
      <c r="AB228" s="44"/>
      <c r="AC228" s="44"/>
      <c r="AD228" s="44"/>
      <c r="AE228" s="44"/>
      <c r="AF228" s="44">
        <v>5</v>
      </c>
      <c r="AG228" s="44"/>
      <c r="AH228" s="44"/>
      <c r="AI228" s="44"/>
      <c r="AJ228" s="44"/>
      <c r="AK228" s="44">
        <v>6</v>
      </c>
      <c r="AL228" s="44"/>
      <c r="AM228" s="44"/>
      <c r="AN228" s="44"/>
      <c r="AO228" s="44"/>
      <c r="AP228" s="44">
        <v>7</v>
      </c>
      <c r="AQ228" s="44"/>
      <c r="AR228" s="44"/>
      <c r="AS228" s="44"/>
      <c r="AT228" s="44"/>
      <c r="AU228" s="44">
        <v>8</v>
      </c>
      <c r="AV228" s="44"/>
      <c r="AW228" s="44"/>
      <c r="AX228" s="44"/>
      <c r="AY228" s="44"/>
      <c r="AZ228" s="44">
        <v>9</v>
      </c>
      <c r="BA228" s="44"/>
      <c r="BB228" s="44"/>
      <c r="BC228" s="44"/>
      <c r="BD228" s="44"/>
    </row>
    <row r="229" spans="1:79" s="1" customFormat="1" ht="12" hidden="1" customHeight="1">
      <c r="A229" s="68" t="s">
        <v>69</v>
      </c>
      <c r="B229" s="68"/>
      <c r="C229" s="68"/>
      <c r="D229" s="68"/>
      <c r="E229" s="68"/>
      <c r="F229" s="68"/>
      <c r="G229" s="67" t="s">
        <v>57</v>
      </c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 t="s">
        <v>79</v>
      </c>
      <c r="U229" s="67"/>
      <c r="V229" s="67"/>
      <c r="W229" s="67"/>
      <c r="X229" s="67"/>
      <c r="Y229" s="67"/>
      <c r="Z229" s="67"/>
      <c r="AA229" s="66" t="s">
        <v>60</v>
      </c>
      <c r="AB229" s="66"/>
      <c r="AC229" s="66"/>
      <c r="AD229" s="66"/>
      <c r="AE229" s="66"/>
      <c r="AF229" s="66" t="s">
        <v>61</v>
      </c>
      <c r="AG229" s="66"/>
      <c r="AH229" s="66"/>
      <c r="AI229" s="66"/>
      <c r="AJ229" s="66"/>
      <c r="AK229" s="89" t="s">
        <v>122</v>
      </c>
      <c r="AL229" s="89"/>
      <c r="AM229" s="89"/>
      <c r="AN229" s="89"/>
      <c r="AO229" s="89"/>
      <c r="AP229" s="66" t="s">
        <v>62</v>
      </c>
      <c r="AQ229" s="66"/>
      <c r="AR229" s="66"/>
      <c r="AS229" s="66"/>
      <c r="AT229" s="66"/>
      <c r="AU229" s="66" t="s">
        <v>63</v>
      </c>
      <c r="AV229" s="66"/>
      <c r="AW229" s="66"/>
      <c r="AX229" s="66"/>
      <c r="AY229" s="66"/>
      <c r="AZ229" s="89" t="s">
        <v>122</v>
      </c>
      <c r="BA229" s="89"/>
      <c r="BB229" s="89"/>
      <c r="BC229" s="89"/>
      <c r="BD229" s="89"/>
      <c r="CA229" s="1" t="s">
        <v>46</v>
      </c>
    </row>
    <row r="230" spans="1:79" s="6" customFormat="1">
      <c r="A230" s="28"/>
      <c r="B230" s="28"/>
      <c r="C230" s="28"/>
      <c r="D230" s="28"/>
      <c r="E230" s="28"/>
      <c r="F230" s="28"/>
      <c r="G230" s="77" t="s">
        <v>147</v>
      </c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90"/>
      <c r="U230" s="90"/>
      <c r="V230" s="90"/>
      <c r="W230" s="90"/>
      <c r="X230" s="90"/>
      <c r="Y230" s="90"/>
      <c r="Z230" s="90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>
        <f>IF(ISNUMBER(AA230),AA230,0)+IF(ISNUMBER(AF230),AF230,0)</f>
        <v>0</v>
      </c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>
        <f>IF(ISNUMBER(AP230),AP230,0)+IF(ISNUMBER(AU230),AU230,0)</f>
        <v>0</v>
      </c>
      <c r="BA230" s="32"/>
      <c r="BB230" s="32"/>
      <c r="BC230" s="32"/>
      <c r="BD230" s="32"/>
      <c r="CA230" s="6" t="s">
        <v>47</v>
      </c>
    </row>
    <row r="232" spans="1:79" ht="14.25" customHeight="1">
      <c r="A232" s="65" t="s">
        <v>284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</row>
    <row r="233" spans="1:79" ht="15" customHeight="1">
      <c r="A233" s="81" t="s">
        <v>250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</row>
    <row r="234" spans="1:79" ht="23.1" customHeight="1">
      <c r="A234" s="44" t="s">
        <v>128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83" t="s">
        <v>129</v>
      </c>
      <c r="O234" s="84"/>
      <c r="P234" s="84"/>
      <c r="Q234" s="84"/>
      <c r="R234" s="84"/>
      <c r="S234" s="84"/>
      <c r="T234" s="84"/>
      <c r="U234" s="85"/>
      <c r="V234" s="83" t="s">
        <v>130</v>
      </c>
      <c r="W234" s="84"/>
      <c r="X234" s="84"/>
      <c r="Y234" s="84"/>
      <c r="Z234" s="85"/>
      <c r="AA234" s="44" t="s">
        <v>251</v>
      </c>
      <c r="AB234" s="44"/>
      <c r="AC234" s="44"/>
      <c r="AD234" s="44"/>
      <c r="AE234" s="44"/>
      <c r="AF234" s="44"/>
      <c r="AG234" s="44"/>
      <c r="AH234" s="44"/>
      <c r="AI234" s="44"/>
      <c r="AJ234" s="44" t="s">
        <v>254</v>
      </c>
      <c r="AK234" s="44"/>
      <c r="AL234" s="44"/>
      <c r="AM234" s="44"/>
      <c r="AN234" s="44"/>
      <c r="AO234" s="44"/>
      <c r="AP234" s="44"/>
      <c r="AQ234" s="44"/>
      <c r="AR234" s="44"/>
      <c r="AS234" s="44" t="s">
        <v>261</v>
      </c>
      <c r="AT234" s="44"/>
      <c r="AU234" s="44"/>
      <c r="AV234" s="44"/>
      <c r="AW234" s="44"/>
      <c r="AX234" s="44"/>
      <c r="AY234" s="44"/>
      <c r="AZ234" s="44"/>
      <c r="BA234" s="44"/>
      <c r="BB234" s="44" t="s">
        <v>272</v>
      </c>
      <c r="BC234" s="44"/>
      <c r="BD234" s="44"/>
      <c r="BE234" s="44"/>
      <c r="BF234" s="44"/>
      <c r="BG234" s="44"/>
      <c r="BH234" s="44"/>
      <c r="BI234" s="44"/>
      <c r="BJ234" s="44"/>
      <c r="BK234" s="44" t="s">
        <v>277</v>
      </c>
      <c r="BL234" s="44"/>
      <c r="BM234" s="44"/>
      <c r="BN234" s="44"/>
      <c r="BO234" s="44"/>
      <c r="BP234" s="44"/>
      <c r="BQ234" s="44"/>
      <c r="BR234" s="44"/>
      <c r="BS234" s="44"/>
    </row>
    <row r="235" spans="1:79" ht="95.2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86"/>
      <c r="O235" s="87"/>
      <c r="P235" s="87"/>
      <c r="Q235" s="87"/>
      <c r="R235" s="87"/>
      <c r="S235" s="87"/>
      <c r="T235" s="87"/>
      <c r="U235" s="88"/>
      <c r="V235" s="86"/>
      <c r="W235" s="87"/>
      <c r="X235" s="87"/>
      <c r="Y235" s="87"/>
      <c r="Z235" s="88"/>
      <c r="AA235" s="70" t="s">
        <v>133</v>
      </c>
      <c r="AB235" s="70"/>
      <c r="AC235" s="70"/>
      <c r="AD235" s="70"/>
      <c r="AE235" s="70"/>
      <c r="AF235" s="70" t="s">
        <v>134</v>
      </c>
      <c r="AG235" s="70"/>
      <c r="AH235" s="70"/>
      <c r="AI235" s="70"/>
      <c r="AJ235" s="70" t="s">
        <v>133</v>
      </c>
      <c r="AK235" s="70"/>
      <c r="AL235" s="70"/>
      <c r="AM235" s="70"/>
      <c r="AN235" s="70"/>
      <c r="AO235" s="70" t="s">
        <v>134</v>
      </c>
      <c r="AP235" s="70"/>
      <c r="AQ235" s="70"/>
      <c r="AR235" s="70"/>
      <c r="AS235" s="70" t="s">
        <v>133</v>
      </c>
      <c r="AT235" s="70"/>
      <c r="AU235" s="70"/>
      <c r="AV235" s="70"/>
      <c r="AW235" s="70"/>
      <c r="AX235" s="70" t="s">
        <v>134</v>
      </c>
      <c r="AY235" s="70"/>
      <c r="AZ235" s="70"/>
      <c r="BA235" s="70"/>
      <c r="BB235" s="70" t="s">
        <v>133</v>
      </c>
      <c r="BC235" s="70"/>
      <c r="BD235" s="70"/>
      <c r="BE235" s="70"/>
      <c r="BF235" s="70"/>
      <c r="BG235" s="70" t="s">
        <v>134</v>
      </c>
      <c r="BH235" s="70"/>
      <c r="BI235" s="70"/>
      <c r="BJ235" s="70"/>
      <c r="BK235" s="70" t="s">
        <v>133</v>
      </c>
      <c r="BL235" s="70"/>
      <c r="BM235" s="70"/>
      <c r="BN235" s="70"/>
      <c r="BO235" s="70"/>
      <c r="BP235" s="70" t="s">
        <v>134</v>
      </c>
      <c r="BQ235" s="70"/>
      <c r="BR235" s="70"/>
      <c r="BS235" s="70"/>
    </row>
    <row r="236" spans="1:79" ht="15" customHeight="1">
      <c r="A236" s="44">
        <v>1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78">
        <v>2</v>
      </c>
      <c r="O236" s="79"/>
      <c r="P236" s="79"/>
      <c r="Q236" s="79"/>
      <c r="R236" s="79"/>
      <c r="S236" s="79"/>
      <c r="T236" s="79"/>
      <c r="U236" s="80"/>
      <c r="V236" s="44">
        <v>3</v>
      </c>
      <c r="W236" s="44"/>
      <c r="X236" s="44"/>
      <c r="Y236" s="44"/>
      <c r="Z236" s="44"/>
      <c r="AA236" s="44">
        <v>4</v>
      </c>
      <c r="AB236" s="44"/>
      <c r="AC236" s="44"/>
      <c r="AD236" s="44"/>
      <c r="AE236" s="44"/>
      <c r="AF236" s="44">
        <v>5</v>
      </c>
      <c r="AG236" s="44"/>
      <c r="AH236" s="44"/>
      <c r="AI236" s="44"/>
      <c r="AJ236" s="44">
        <v>6</v>
      </c>
      <c r="AK236" s="44"/>
      <c r="AL236" s="44"/>
      <c r="AM236" s="44"/>
      <c r="AN236" s="44"/>
      <c r="AO236" s="44">
        <v>7</v>
      </c>
      <c r="AP236" s="44"/>
      <c r="AQ236" s="44"/>
      <c r="AR236" s="44"/>
      <c r="AS236" s="44">
        <v>8</v>
      </c>
      <c r="AT236" s="44"/>
      <c r="AU236" s="44"/>
      <c r="AV236" s="44"/>
      <c r="AW236" s="44"/>
      <c r="AX236" s="44">
        <v>9</v>
      </c>
      <c r="AY236" s="44"/>
      <c r="AZ236" s="44"/>
      <c r="BA236" s="44"/>
      <c r="BB236" s="44">
        <v>10</v>
      </c>
      <c r="BC236" s="44"/>
      <c r="BD236" s="44"/>
      <c r="BE236" s="44"/>
      <c r="BF236" s="44"/>
      <c r="BG236" s="44">
        <v>11</v>
      </c>
      <c r="BH236" s="44"/>
      <c r="BI236" s="44"/>
      <c r="BJ236" s="44"/>
      <c r="BK236" s="44">
        <v>12</v>
      </c>
      <c r="BL236" s="44"/>
      <c r="BM236" s="44"/>
      <c r="BN236" s="44"/>
      <c r="BO236" s="44"/>
      <c r="BP236" s="44">
        <v>13</v>
      </c>
      <c r="BQ236" s="44"/>
      <c r="BR236" s="44"/>
      <c r="BS236" s="44"/>
    </row>
    <row r="237" spans="1:79" s="1" customFormat="1" ht="12" hidden="1" customHeight="1">
      <c r="A237" s="67" t="s">
        <v>146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 t="s">
        <v>131</v>
      </c>
      <c r="O237" s="68"/>
      <c r="P237" s="68"/>
      <c r="Q237" s="68"/>
      <c r="R237" s="68"/>
      <c r="S237" s="68"/>
      <c r="T237" s="68"/>
      <c r="U237" s="68"/>
      <c r="V237" s="68" t="s">
        <v>132</v>
      </c>
      <c r="W237" s="68"/>
      <c r="X237" s="68"/>
      <c r="Y237" s="68"/>
      <c r="Z237" s="68"/>
      <c r="AA237" s="66" t="s">
        <v>65</v>
      </c>
      <c r="AB237" s="66"/>
      <c r="AC237" s="66"/>
      <c r="AD237" s="66"/>
      <c r="AE237" s="66"/>
      <c r="AF237" s="66" t="s">
        <v>66</v>
      </c>
      <c r="AG237" s="66"/>
      <c r="AH237" s="66"/>
      <c r="AI237" s="66"/>
      <c r="AJ237" s="66" t="s">
        <v>67</v>
      </c>
      <c r="AK237" s="66"/>
      <c r="AL237" s="66"/>
      <c r="AM237" s="66"/>
      <c r="AN237" s="66"/>
      <c r="AO237" s="66" t="s">
        <v>68</v>
      </c>
      <c r="AP237" s="66"/>
      <c r="AQ237" s="66"/>
      <c r="AR237" s="66"/>
      <c r="AS237" s="66" t="s">
        <v>58</v>
      </c>
      <c r="AT237" s="66"/>
      <c r="AU237" s="66"/>
      <c r="AV237" s="66"/>
      <c r="AW237" s="66"/>
      <c r="AX237" s="66" t="s">
        <v>59</v>
      </c>
      <c r="AY237" s="66"/>
      <c r="AZ237" s="66"/>
      <c r="BA237" s="66"/>
      <c r="BB237" s="66" t="s">
        <v>60</v>
      </c>
      <c r="BC237" s="66"/>
      <c r="BD237" s="66"/>
      <c r="BE237" s="66"/>
      <c r="BF237" s="66"/>
      <c r="BG237" s="66" t="s">
        <v>61</v>
      </c>
      <c r="BH237" s="66"/>
      <c r="BI237" s="66"/>
      <c r="BJ237" s="66"/>
      <c r="BK237" s="66" t="s">
        <v>62</v>
      </c>
      <c r="BL237" s="66"/>
      <c r="BM237" s="66"/>
      <c r="BN237" s="66"/>
      <c r="BO237" s="66"/>
      <c r="BP237" s="66" t="s">
        <v>63</v>
      </c>
      <c r="BQ237" s="66"/>
      <c r="BR237" s="66"/>
      <c r="BS237" s="66"/>
      <c r="CA237" s="1" t="s">
        <v>48</v>
      </c>
    </row>
    <row r="238" spans="1:79" s="6" customFormat="1" ht="12.75" customHeight="1">
      <c r="A238" s="77" t="s">
        <v>147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40"/>
      <c r="O238" s="41"/>
      <c r="P238" s="41"/>
      <c r="Q238" s="41"/>
      <c r="R238" s="41"/>
      <c r="S238" s="41"/>
      <c r="T238" s="41"/>
      <c r="U238" s="54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2"/>
      <c r="BQ238" s="73"/>
      <c r="BR238" s="73"/>
      <c r="BS238" s="74"/>
      <c r="CA238" s="6" t="s">
        <v>49</v>
      </c>
    </row>
    <row r="240" spans="1:79" ht="35.25" customHeight="1">
      <c r="A240" s="65" t="s">
        <v>285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</row>
    <row r="241" spans="1:79" ht="195" customHeight="1">
      <c r="A241" s="62" t="s">
        <v>237</v>
      </c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</row>
    <row r="242" spans="1:79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79" ht="28.5" customHeight="1">
      <c r="A243" s="75" t="s">
        <v>268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</row>
    <row r="244" spans="1:79" ht="14.25" customHeight="1">
      <c r="A244" s="65" t="s">
        <v>252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</row>
    <row r="245" spans="1:79" ht="15" customHeight="1">
      <c r="A245" s="69" t="s">
        <v>250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</row>
    <row r="246" spans="1:79" ht="42.95" customHeight="1">
      <c r="A246" s="70" t="s">
        <v>135</v>
      </c>
      <c r="B246" s="70"/>
      <c r="C246" s="70"/>
      <c r="D246" s="70"/>
      <c r="E246" s="70"/>
      <c r="F246" s="70"/>
      <c r="G246" s="44" t="s">
        <v>19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 t="s">
        <v>15</v>
      </c>
      <c r="U246" s="44"/>
      <c r="V246" s="44"/>
      <c r="W246" s="44"/>
      <c r="X246" s="44"/>
      <c r="Y246" s="44"/>
      <c r="Z246" s="44" t="s">
        <v>14</v>
      </c>
      <c r="AA246" s="44"/>
      <c r="AB246" s="44"/>
      <c r="AC246" s="44"/>
      <c r="AD246" s="44"/>
      <c r="AE246" s="44" t="s">
        <v>136</v>
      </c>
      <c r="AF246" s="44"/>
      <c r="AG246" s="44"/>
      <c r="AH246" s="44"/>
      <c r="AI246" s="44"/>
      <c r="AJ246" s="44"/>
      <c r="AK246" s="44" t="s">
        <v>137</v>
      </c>
      <c r="AL246" s="44"/>
      <c r="AM246" s="44"/>
      <c r="AN246" s="44"/>
      <c r="AO246" s="44"/>
      <c r="AP246" s="44"/>
      <c r="AQ246" s="44" t="s">
        <v>138</v>
      </c>
      <c r="AR246" s="44"/>
      <c r="AS246" s="44"/>
      <c r="AT246" s="44"/>
      <c r="AU246" s="44"/>
      <c r="AV246" s="44"/>
      <c r="AW246" s="44" t="s">
        <v>98</v>
      </c>
      <c r="AX246" s="44"/>
      <c r="AY246" s="44"/>
      <c r="AZ246" s="44"/>
      <c r="BA246" s="44"/>
      <c r="BB246" s="44"/>
      <c r="BC246" s="44"/>
      <c r="BD246" s="44"/>
      <c r="BE246" s="44"/>
      <c r="BF246" s="44"/>
      <c r="BG246" s="44" t="s">
        <v>139</v>
      </c>
      <c r="BH246" s="44"/>
      <c r="BI246" s="44"/>
      <c r="BJ246" s="44"/>
      <c r="BK246" s="44"/>
      <c r="BL246" s="44"/>
    </row>
    <row r="247" spans="1:79" ht="39.950000000000003" customHeight="1">
      <c r="A247" s="70"/>
      <c r="B247" s="70"/>
      <c r="C247" s="70"/>
      <c r="D247" s="70"/>
      <c r="E247" s="70"/>
      <c r="F247" s="70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 t="s">
        <v>17</v>
      </c>
      <c r="AX247" s="44"/>
      <c r="AY247" s="44"/>
      <c r="AZ247" s="44"/>
      <c r="BA247" s="44"/>
      <c r="BB247" s="44" t="s">
        <v>16</v>
      </c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</row>
    <row r="248" spans="1:79" ht="15" customHeight="1">
      <c r="A248" s="44">
        <v>1</v>
      </c>
      <c r="B248" s="44"/>
      <c r="C248" s="44"/>
      <c r="D248" s="44"/>
      <c r="E248" s="44"/>
      <c r="F248" s="44"/>
      <c r="G248" s="44">
        <v>2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>
        <v>3</v>
      </c>
      <c r="U248" s="44"/>
      <c r="V248" s="44"/>
      <c r="W248" s="44"/>
      <c r="X248" s="44"/>
      <c r="Y248" s="44"/>
      <c r="Z248" s="44">
        <v>4</v>
      </c>
      <c r="AA248" s="44"/>
      <c r="AB248" s="44"/>
      <c r="AC248" s="44"/>
      <c r="AD248" s="44"/>
      <c r="AE248" s="44">
        <v>5</v>
      </c>
      <c r="AF248" s="44"/>
      <c r="AG248" s="44"/>
      <c r="AH248" s="44"/>
      <c r="AI248" s="44"/>
      <c r="AJ248" s="44"/>
      <c r="AK248" s="44">
        <v>6</v>
      </c>
      <c r="AL248" s="44"/>
      <c r="AM248" s="44"/>
      <c r="AN248" s="44"/>
      <c r="AO248" s="44"/>
      <c r="AP248" s="44"/>
      <c r="AQ248" s="44">
        <v>7</v>
      </c>
      <c r="AR248" s="44"/>
      <c r="AS248" s="44"/>
      <c r="AT248" s="44"/>
      <c r="AU248" s="44"/>
      <c r="AV248" s="44"/>
      <c r="AW248" s="44">
        <v>8</v>
      </c>
      <c r="AX248" s="44"/>
      <c r="AY248" s="44"/>
      <c r="AZ248" s="44"/>
      <c r="BA248" s="44"/>
      <c r="BB248" s="44">
        <v>9</v>
      </c>
      <c r="BC248" s="44"/>
      <c r="BD248" s="44"/>
      <c r="BE248" s="44"/>
      <c r="BF248" s="44"/>
      <c r="BG248" s="44">
        <v>10</v>
      </c>
      <c r="BH248" s="44"/>
      <c r="BI248" s="44"/>
      <c r="BJ248" s="44"/>
      <c r="BK248" s="44"/>
      <c r="BL248" s="44"/>
    </row>
    <row r="249" spans="1:79" s="1" customFormat="1" ht="12" hidden="1" customHeight="1">
      <c r="A249" s="68" t="s">
        <v>64</v>
      </c>
      <c r="B249" s="68"/>
      <c r="C249" s="68"/>
      <c r="D249" s="68"/>
      <c r="E249" s="68"/>
      <c r="F249" s="68"/>
      <c r="G249" s="67" t="s">
        <v>57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6" t="s">
        <v>80</v>
      </c>
      <c r="U249" s="66"/>
      <c r="V249" s="66"/>
      <c r="W249" s="66"/>
      <c r="X249" s="66"/>
      <c r="Y249" s="66"/>
      <c r="Z249" s="66" t="s">
        <v>81</v>
      </c>
      <c r="AA249" s="66"/>
      <c r="AB249" s="66"/>
      <c r="AC249" s="66"/>
      <c r="AD249" s="66"/>
      <c r="AE249" s="66" t="s">
        <v>82</v>
      </c>
      <c r="AF249" s="66"/>
      <c r="AG249" s="66"/>
      <c r="AH249" s="66"/>
      <c r="AI249" s="66"/>
      <c r="AJ249" s="66"/>
      <c r="AK249" s="66" t="s">
        <v>83</v>
      </c>
      <c r="AL249" s="66"/>
      <c r="AM249" s="66"/>
      <c r="AN249" s="66"/>
      <c r="AO249" s="66"/>
      <c r="AP249" s="66"/>
      <c r="AQ249" s="71" t="s">
        <v>99</v>
      </c>
      <c r="AR249" s="66"/>
      <c r="AS249" s="66"/>
      <c r="AT249" s="66"/>
      <c r="AU249" s="66"/>
      <c r="AV249" s="66"/>
      <c r="AW249" s="66" t="s">
        <v>84</v>
      </c>
      <c r="AX249" s="66"/>
      <c r="AY249" s="66"/>
      <c r="AZ249" s="66"/>
      <c r="BA249" s="66"/>
      <c r="BB249" s="66" t="s">
        <v>85</v>
      </c>
      <c r="BC249" s="66"/>
      <c r="BD249" s="66"/>
      <c r="BE249" s="66"/>
      <c r="BF249" s="66"/>
      <c r="BG249" s="71" t="s">
        <v>100</v>
      </c>
      <c r="BH249" s="66"/>
      <c r="BI249" s="66"/>
      <c r="BJ249" s="66"/>
      <c r="BK249" s="66"/>
      <c r="BL249" s="66"/>
      <c r="CA249" s="1" t="s">
        <v>50</v>
      </c>
    </row>
    <row r="250" spans="1:79" s="24" customFormat="1" ht="12.75" customHeight="1">
      <c r="A250" s="34">
        <v>2111</v>
      </c>
      <c r="B250" s="34"/>
      <c r="C250" s="34"/>
      <c r="D250" s="34"/>
      <c r="E250" s="34"/>
      <c r="F250" s="34"/>
      <c r="G250" s="25" t="s">
        <v>179</v>
      </c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35">
        <v>391209</v>
      </c>
      <c r="U250" s="35"/>
      <c r="V250" s="35"/>
      <c r="W250" s="35"/>
      <c r="X250" s="35"/>
      <c r="Y250" s="35"/>
      <c r="Z250" s="35">
        <v>391190</v>
      </c>
      <c r="AA250" s="35"/>
      <c r="AB250" s="35"/>
      <c r="AC250" s="35"/>
      <c r="AD250" s="35"/>
      <c r="AE250" s="35">
        <v>0</v>
      </c>
      <c r="AF250" s="35"/>
      <c r="AG250" s="35"/>
      <c r="AH250" s="35"/>
      <c r="AI250" s="35"/>
      <c r="AJ250" s="35"/>
      <c r="AK250" s="35">
        <v>0</v>
      </c>
      <c r="AL250" s="35"/>
      <c r="AM250" s="35"/>
      <c r="AN250" s="35"/>
      <c r="AO250" s="35"/>
      <c r="AP250" s="35"/>
      <c r="AQ250" s="35">
        <f t="shared" ref="AQ250:AQ260" si="15">IF(ISNUMBER(AK250),AK250,0)-IF(ISNUMBER(AE250),AE250,0)</f>
        <v>0</v>
      </c>
      <c r="AR250" s="35"/>
      <c r="AS250" s="35"/>
      <c r="AT250" s="35"/>
      <c r="AU250" s="35"/>
      <c r="AV250" s="35"/>
      <c r="AW250" s="35">
        <v>0</v>
      </c>
      <c r="AX250" s="35"/>
      <c r="AY250" s="35"/>
      <c r="AZ250" s="35"/>
      <c r="BA250" s="35"/>
      <c r="BB250" s="35">
        <v>0</v>
      </c>
      <c r="BC250" s="35"/>
      <c r="BD250" s="35"/>
      <c r="BE250" s="35"/>
      <c r="BF250" s="35"/>
      <c r="BG250" s="35">
        <f t="shared" ref="BG250:BG260" si="16">IF(ISNUMBER(Z250),Z250,0)+IF(ISNUMBER(AK250),AK250,0)</f>
        <v>391190</v>
      </c>
      <c r="BH250" s="35"/>
      <c r="BI250" s="35"/>
      <c r="BJ250" s="35"/>
      <c r="BK250" s="35"/>
      <c r="BL250" s="35"/>
      <c r="CA250" s="24" t="s">
        <v>51</v>
      </c>
    </row>
    <row r="251" spans="1:79" s="24" customFormat="1" ht="12.75" customHeight="1">
      <c r="A251" s="34">
        <v>2120</v>
      </c>
      <c r="B251" s="34"/>
      <c r="C251" s="34"/>
      <c r="D251" s="34"/>
      <c r="E251" s="34"/>
      <c r="F251" s="34"/>
      <c r="G251" s="25" t="s">
        <v>180</v>
      </c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35">
        <v>91523</v>
      </c>
      <c r="U251" s="35"/>
      <c r="V251" s="35"/>
      <c r="W251" s="35"/>
      <c r="X251" s="35"/>
      <c r="Y251" s="35"/>
      <c r="Z251" s="35">
        <v>91499</v>
      </c>
      <c r="AA251" s="35"/>
      <c r="AB251" s="35"/>
      <c r="AC251" s="35"/>
      <c r="AD251" s="35"/>
      <c r="AE251" s="35">
        <v>0</v>
      </c>
      <c r="AF251" s="35"/>
      <c r="AG251" s="35"/>
      <c r="AH251" s="35"/>
      <c r="AI251" s="35"/>
      <c r="AJ251" s="35"/>
      <c r="AK251" s="35">
        <v>0</v>
      </c>
      <c r="AL251" s="35"/>
      <c r="AM251" s="35"/>
      <c r="AN251" s="35"/>
      <c r="AO251" s="35"/>
      <c r="AP251" s="35"/>
      <c r="AQ251" s="35">
        <f t="shared" si="15"/>
        <v>0</v>
      </c>
      <c r="AR251" s="35"/>
      <c r="AS251" s="35"/>
      <c r="AT251" s="35"/>
      <c r="AU251" s="35"/>
      <c r="AV251" s="35"/>
      <c r="AW251" s="35">
        <v>0</v>
      </c>
      <c r="AX251" s="35"/>
      <c r="AY251" s="35"/>
      <c r="AZ251" s="35"/>
      <c r="BA251" s="35"/>
      <c r="BB251" s="35">
        <v>0</v>
      </c>
      <c r="BC251" s="35"/>
      <c r="BD251" s="35"/>
      <c r="BE251" s="35"/>
      <c r="BF251" s="35"/>
      <c r="BG251" s="35">
        <f t="shared" si="16"/>
        <v>91499</v>
      </c>
      <c r="BH251" s="35"/>
      <c r="BI251" s="35"/>
      <c r="BJ251" s="35"/>
      <c r="BK251" s="35"/>
      <c r="BL251" s="35"/>
    </row>
    <row r="252" spans="1:79" s="24" customFormat="1" ht="25.5" customHeight="1">
      <c r="A252" s="34">
        <v>2210</v>
      </c>
      <c r="B252" s="34"/>
      <c r="C252" s="34"/>
      <c r="D252" s="34"/>
      <c r="E252" s="34"/>
      <c r="F252" s="34"/>
      <c r="G252" s="25" t="s">
        <v>181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35">
        <v>33050</v>
      </c>
      <c r="U252" s="35"/>
      <c r="V252" s="35"/>
      <c r="W252" s="35"/>
      <c r="X252" s="35"/>
      <c r="Y252" s="35"/>
      <c r="Z252" s="35">
        <v>32753</v>
      </c>
      <c r="AA252" s="35"/>
      <c r="AB252" s="35"/>
      <c r="AC252" s="35"/>
      <c r="AD252" s="35"/>
      <c r="AE252" s="35">
        <v>0</v>
      </c>
      <c r="AF252" s="35"/>
      <c r="AG252" s="35"/>
      <c r="AH252" s="35"/>
      <c r="AI252" s="35"/>
      <c r="AJ252" s="35"/>
      <c r="AK252" s="35">
        <v>0</v>
      </c>
      <c r="AL252" s="35"/>
      <c r="AM252" s="35"/>
      <c r="AN252" s="35"/>
      <c r="AO252" s="35"/>
      <c r="AP252" s="35"/>
      <c r="AQ252" s="35">
        <f t="shared" si="15"/>
        <v>0</v>
      </c>
      <c r="AR252" s="35"/>
      <c r="AS252" s="35"/>
      <c r="AT252" s="35"/>
      <c r="AU252" s="35"/>
      <c r="AV252" s="35"/>
      <c r="AW252" s="35">
        <v>0</v>
      </c>
      <c r="AX252" s="35"/>
      <c r="AY252" s="35"/>
      <c r="AZ252" s="35"/>
      <c r="BA252" s="35"/>
      <c r="BB252" s="35">
        <v>0</v>
      </c>
      <c r="BC252" s="35"/>
      <c r="BD252" s="35"/>
      <c r="BE252" s="35"/>
      <c r="BF252" s="35"/>
      <c r="BG252" s="35">
        <f t="shared" si="16"/>
        <v>32753</v>
      </c>
      <c r="BH252" s="35"/>
      <c r="BI252" s="35"/>
      <c r="BJ252" s="35"/>
      <c r="BK252" s="35"/>
      <c r="BL252" s="35"/>
    </row>
    <row r="253" spans="1:79" s="24" customFormat="1" ht="12.75" customHeight="1">
      <c r="A253" s="34">
        <v>2240</v>
      </c>
      <c r="B253" s="34"/>
      <c r="C253" s="34"/>
      <c r="D253" s="34"/>
      <c r="E253" s="34"/>
      <c r="F253" s="34"/>
      <c r="G253" s="25" t="s">
        <v>182</v>
      </c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35">
        <v>16157</v>
      </c>
      <c r="U253" s="35"/>
      <c r="V253" s="35"/>
      <c r="W253" s="35"/>
      <c r="X253" s="35"/>
      <c r="Y253" s="35"/>
      <c r="Z253" s="35">
        <v>14387</v>
      </c>
      <c r="AA253" s="35"/>
      <c r="AB253" s="35"/>
      <c r="AC253" s="35"/>
      <c r="AD253" s="35"/>
      <c r="AE253" s="35">
        <v>0</v>
      </c>
      <c r="AF253" s="35"/>
      <c r="AG253" s="35"/>
      <c r="AH253" s="35"/>
      <c r="AI253" s="35"/>
      <c r="AJ253" s="35"/>
      <c r="AK253" s="35">
        <v>0</v>
      </c>
      <c r="AL253" s="35"/>
      <c r="AM253" s="35"/>
      <c r="AN253" s="35"/>
      <c r="AO253" s="35"/>
      <c r="AP253" s="35"/>
      <c r="AQ253" s="35">
        <f t="shared" si="15"/>
        <v>0</v>
      </c>
      <c r="AR253" s="35"/>
      <c r="AS253" s="35"/>
      <c r="AT253" s="35"/>
      <c r="AU253" s="35"/>
      <c r="AV253" s="35"/>
      <c r="AW253" s="35">
        <v>0</v>
      </c>
      <c r="AX253" s="35"/>
      <c r="AY253" s="35"/>
      <c r="AZ253" s="35"/>
      <c r="BA253" s="35"/>
      <c r="BB253" s="35">
        <v>0</v>
      </c>
      <c r="BC253" s="35"/>
      <c r="BD253" s="35"/>
      <c r="BE253" s="35"/>
      <c r="BF253" s="35"/>
      <c r="BG253" s="35">
        <f t="shared" si="16"/>
        <v>14387</v>
      </c>
      <c r="BH253" s="35"/>
      <c r="BI253" s="35"/>
      <c r="BJ253" s="35"/>
      <c r="BK253" s="35"/>
      <c r="BL253" s="35"/>
    </row>
    <row r="254" spans="1:79" s="24" customFormat="1" ht="12.75" customHeight="1">
      <c r="A254" s="34">
        <v>2250</v>
      </c>
      <c r="B254" s="34"/>
      <c r="C254" s="34"/>
      <c r="D254" s="34"/>
      <c r="E254" s="34"/>
      <c r="F254" s="34"/>
      <c r="G254" s="25" t="s">
        <v>183</v>
      </c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35">
        <v>800</v>
      </c>
      <c r="U254" s="35"/>
      <c r="V254" s="35"/>
      <c r="W254" s="35"/>
      <c r="X254" s="35"/>
      <c r="Y254" s="35"/>
      <c r="Z254" s="35">
        <v>368</v>
      </c>
      <c r="AA254" s="35"/>
      <c r="AB254" s="35"/>
      <c r="AC254" s="35"/>
      <c r="AD254" s="35"/>
      <c r="AE254" s="35">
        <v>0</v>
      </c>
      <c r="AF254" s="35"/>
      <c r="AG254" s="35"/>
      <c r="AH254" s="35"/>
      <c r="AI254" s="35"/>
      <c r="AJ254" s="35"/>
      <c r="AK254" s="35">
        <v>0</v>
      </c>
      <c r="AL254" s="35"/>
      <c r="AM254" s="35"/>
      <c r="AN254" s="35"/>
      <c r="AO254" s="35"/>
      <c r="AP254" s="35"/>
      <c r="AQ254" s="35">
        <f t="shared" si="15"/>
        <v>0</v>
      </c>
      <c r="AR254" s="35"/>
      <c r="AS254" s="35"/>
      <c r="AT254" s="35"/>
      <c r="AU254" s="35"/>
      <c r="AV254" s="35"/>
      <c r="AW254" s="35">
        <v>0</v>
      </c>
      <c r="AX254" s="35"/>
      <c r="AY254" s="35"/>
      <c r="AZ254" s="35"/>
      <c r="BA254" s="35"/>
      <c r="BB254" s="35">
        <v>0</v>
      </c>
      <c r="BC254" s="35"/>
      <c r="BD254" s="35"/>
      <c r="BE254" s="35"/>
      <c r="BF254" s="35"/>
      <c r="BG254" s="35">
        <f t="shared" si="16"/>
        <v>368</v>
      </c>
      <c r="BH254" s="35"/>
      <c r="BI254" s="35"/>
      <c r="BJ254" s="35"/>
      <c r="BK254" s="35"/>
      <c r="BL254" s="35"/>
    </row>
    <row r="255" spans="1:79" s="24" customFormat="1" ht="12.75" customHeight="1">
      <c r="A255" s="34">
        <v>2273</v>
      </c>
      <c r="B255" s="34"/>
      <c r="C255" s="34"/>
      <c r="D255" s="34"/>
      <c r="E255" s="34"/>
      <c r="F255" s="34"/>
      <c r="G255" s="25" t="s">
        <v>184</v>
      </c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35">
        <v>9070</v>
      </c>
      <c r="U255" s="35"/>
      <c r="V255" s="35"/>
      <c r="W255" s="35"/>
      <c r="X255" s="35"/>
      <c r="Y255" s="35"/>
      <c r="Z255" s="35">
        <v>5596</v>
      </c>
      <c r="AA255" s="35"/>
      <c r="AB255" s="35"/>
      <c r="AC255" s="35"/>
      <c r="AD255" s="35"/>
      <c r="AE255" s="35">
        <v>0</v>
      </c>
      <c r="AF255" s="35"/>
      <c r="AG255" s="35"/>
      <c r="AH255" s="35"/>
      <c r="AI255" s="35"/>
      <c r="AJ255" s="35"/>
      <c r="AK255" s="35">
        <v>0</v>
      </c>
      <c r="AL255" s="35"/>
      <c r="AM255" s="35"/>
      <c r="AN255" s="35"/>
      <c r="AO255" s="35"/>
      <c r="AP255" s="35"/>
      <c r="AQ255" s="35">
        <f t="shared" si="15"/>
        <v>0</v>
      </c>
      <c r="AR255" s="35"/>
      <c r="AS255" s="35"/>
      <c r="AT255" s="35"/>
      <c r="AU255" s="35"/>
      <c r="AV255" s="35"/>
      <c r="AW255" s="35">
        <v>0</v>
      </c>
      <c r="AX255" s="35"/>
      <c r="AY255" s="35"/>
      <c r="AZ255" s="35"/>
      <c r="BA255" s="35"/>
      <c r="BB255" s="35">
        <v>0</v>
      </c>
      <c r="BC255" s="35"/>
      <c r="BD255" s="35"/>
      <c r="BE255" s="35"/>
      <c r="BF255" s="35"/>
      <c r="BG255" s="35">
        <f t="shared" si="16"/>
        <v>5596</v>
      </c>
      <c r="BH255" s="35"/>
      <c r="BI255" s="35"/>
      <c r="BJ255" s="35"/>
      <c r="BK255" s="35"/>
      <c r="BL255" s="35"/>
    </row>
    <row r="256" spans="1:79" s="24" customFormat="1" ht="25.5" customHeight="1">
      <c r="A256" s="34">
        <v>2275</v>
      </c>
      <c r="B256" s="34"/>
      <c r="C256" s="34"/>
      <c r="D256" s="34"/>
      <c r="E256" s="34"/>
      <c r="F256" s="34"/>
      <c r="G256" s="25" t="s">
        <v>185</v>
      </c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35">
        <v>24360</v>
      </c>
      <c r="U256" s="35"/>
      <c r="V256" s="35"/>
      <c r="W256" s="35"/>
      <c r="X256" s="35"/>
      <c r="Y256" s="35"/>
      <c r="Z256" s="35">
        <v>23460</v>
      </c>
      <c r="AA256" s="35"/>
      <c r="AB256" s="35"/>
      <c r="AC256" s="35"/>
      <c r="AD256" s="35"/>
      <c r="AE256" s="35">
        <v>0</v>
      </c>
      <c r="AF256" s="35"/>
      <c r="AG256" s="35"/>
      <c r="AH256" s="35"/>
      <c r="AI256" s="35"/>
      <c r="AJ256" s="35"/>
      <c r="AK256" s="35">
        <v>0</v>
      </c>
      <c r="AL256" s="35"/>
      <c r="AM256" s="35"/>
      <c r="AN256" s="35"/>
      <c r="AO256" s="35"/>
      <c r="AP256" s="35"/>
      <c r="AQ256" s="35">
        <f t="shared" si="15"/>
        <v>0</v>
      </c>
      <c r="AR256" s="35"/>
      <c r="AS256" s="35"/>
      <c r="AT256" s="35"/>
      <c r="AU256" s="35"/>
      <c r="AV256" s="35"/>
      <c r="AW256" s="35">
        <v>0</v>
      </c>
      <c r="AX256" s="35"/>
      <c r="AY256" s="35"/>
      <c r="AZ256" s="35"/>
      <c r="BA256" s="35"/>
      <c r="BB256" s="35">
        <v>0</v>
      </c>
      <c r="BC256" s="35"/>
      <c r="BD256" s="35"/>
      <c r="BE256" s="35"/>
      <c r="BF256" s="35"/>
      <c r="BG256" s="35">
        <f t="shared" si="16"/>
        <v>23460</v>
      </c>
      <c r="BH256" s="35"/>
      <c r="BI256" s="35"/>
      <c r="BJ256" s="35"/>
      <c r="BK256" s="35"/>
      <c r="BL256" s="35"/>
    </row>
    <row r="257" spans="1:79" s="24" customFormat="1" ht="38.25" customHeight="1">
      <c r="A257" s="34">
        <v>2282</v>
      </c>
      <c r="B257" s="34"/>
      <c r="C257" s="34"/>
      <c r="D257" s="34"/>
      <c r="E257" s="34"/>
      <c r="F257" s="34"/>
      <c r="G257" s="25" t="s">
        <v>186</v>
      </c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35">
        <v>1560</v>
      </c>
      <c r="U257" s="35"/>
      <c r="V257" s="35"/>
      <c r="W257" s="35"/>
      <c r="X257" s="35"/>
      <c r="Y257" s="35"/>
      <c r="Z257" s="35">
        <v>1560</v>
      </c>
      <c r="AA257" s="35"/>
      <c r="AB257" s="35"/>
      <c r="AC257" s="35"/>
      <c r="AD257" s="35"/>
      <c r="AE257" s="35">
        <v>0</v>
      </c>
      <c r="AF257" s="35"/>
      <c r="AG257" s="35"/>
      <c r="AH257" s="35"/>
      <c r="AI257" s="35"/>
      <c r="AJ257" s="35"/>
      <c r="AK257" s="35">
        <v>0</v>
      </c>
      <c r="AL257" s="35"/>
      <c r="AM257" s="35"/>
      <c r="AN257" s="35"/>
      <c r="AO257" s="35"/>
      <c r="AP257" s="35"/>
      <c r="AQ257" s="35">
        <f t="shared" si="15"/>
        <v>0</v>
      </c>
      <c r="AR257" s="35"/>
      <c r="AS257" s="35"/>
      <c r="AT257" s="35"/>
      <c r="AU257" s="35"/>
      <c r="AV257" s="35"/>
      <c r="AW257" s="35">
        <v>0</v>
      </c>
      <c r="AX257" s="35"/>
      <c r="AY257" s="35"/>
      <c r="AZ257" s="35"/>
      <c r="BA257" s="35"/>
      <c r="BB257" s="35">
        <v>0</v>
      </c>
      <c r="BC257" s="35"/>
      <c r="BD257" s="35"/>
      <c r="BE257" s="35"/>
      <c r="BF257" s="35"/>
      <c r="BG257" s="35">
        <f t="shared" si="16"/>
        <v>1560</v>
      </c>
      <c r="BH257" s="35"/>
      <c r="BI257" s="35"/>
      <c r="BJ257" s="35"/>
      <c r="BK257" s="35"/>
      <c r="BL257" s="35"/>
    </row>
    <row r="258" spans="1:79" s="24" customFormat="1" ht="12.75" customHeight="1">
      <c r="A258" s="34">
        <v>2800</v>
      </c>
      <c r="B258" s="34"/>
      <c r="C258" s="34"/>
      <c r="D258" s="34"/>
      <c r="E258" s="34"/>
      <c r="F258" s="34"/>
      <c r="G258" s="25" t="s">
        <v>187</v>
      </c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35">
        <v>1000</v>
      </c>
      <c r="U258" s="35"/>
      <c r="V258" s="35"/>
      <c r="W258" s="35"/>
      <c r="X258" s="35"/>
      <c r="Y258" s="35"/>
      <c r="Z258" s="35">
        <v>134</v>
      </c>
      <c r="AA258" s="35"/>
      <c r="AB258" s="35"/>
      <c r="AC258" s="35"/>
      <c r="AD258" s="35"/>
      <c r="AE258" s="35">
        <v>0</v>
      </c>
      <c r="AF258" s="35"/>
      <c r="AG258" s="35"/>
      <c r="AH258" s="35"/>
      <c r="AI258" s="35"/>
      <c r="AJ258" s="35"/>
      <c r="AK258" s="35">
        <v>0</v>
      </c>
      <c r="AL258" s="35"/>
      <c r="AM258" s="35"/>
      <c r="AN258" s="35"/>
      <c r="AO258" s="35"/>
      <c r="AP258" s="35"/>
      <c r="AQ258" s="35">
        <f t="shared" si="15"/>
        <v>0</v>
      </c>
      <c r="AR258" s="35"/>
      <c r="AS258" s="35"/>
      <c r="AT258" s="35"/>
      <c r="AU258" s="35"/>
      <c r="AV258" s="35"/>
      <c r="AW258" s="35">
        <v>0</v>
      </c>
      <c r="AX258" s="35"/>
      <c r="AY258" s="35"/>
      <c r="AZ258" s="35"/>
      <c r="BA258" s="35"/>
      <c r="BB258" s="35">
        <v>0</v>
      </c>
      <c r="BC258" s="35"/>
      <c r="BD258" s="35"/>
      <c r="BE258" s="35"/>
      <c r="BF258" s="35"/>
      <c r="BG258" s="35">
        <f t="shared" si="16"/>
        <v>134</v>
      </c>
      <c r="BH258" s="35"/>
      <c r="BI258" s="35"/>
      <c r="BJ258" s="35"/>
      <c r="BK258" s="35"/>
      <c r="BL258" s="35"/>
    </row>
    <row r="259" spans="1:79" s="24" customFormat="1" ht="25.5" customHeight="1">
      <c r="A259" s="34">
        <v>3110</v>
      </c>
      <c r="B259" s="34"/>
      <c r="C259" s="34"/>
      <c r="D259" s="34"/>
      <c r="E259" s="34"/>
      <c r="F259" s="34"/>
      <c r="G259" s="25" t="s">
        <v>188</v>
      </c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35">
        <v>45190</v>
      </c>
      <c r="U259" s="35"/>
      <c r="V259" s="35"/>
      <c r="W259" s="35"/>
      <c r="X259" s="35"/>
      <c r="Y259" s="35"/>
      <c r="Z259" s="35">
        <v>44003</v>
      </c>
      <c r="AA259" s="35"/>
      <c r="AB259" s="35"/>
      <c r="AC259" s="35"/>
      <c r="AD259" s="35"/>
      <c r="AE259" s="35">
        <v>0</v>
      </c>
      <c r="AF259" s="35"/>
      <c r="AG259" s="35"/>
      <c r="AH259" s="35"/>
      <c r="AI259" s="35"/>
      <c r="AJ259" s="35"/>
      <c r="AK259" s="35">
        <v>0</v>
      </c>
      <c r="AL259" s="35"/>
      <c r="AM259" s="35"/>
      <c r="AN259" s="35"/>
      <c r="AO259" s="35"/>
      <c r="AP259" s="35"/>
      <c r="AQ259" s="35">
        <f t="shared" si="15"/>
        <v>0</v>
      </c>
      <c r="AR259" s="35"/>
      <c r="AS259" s="35"/>
      <c r="AT259" s="35"/>
      <c r="AU259" s="35"/>
      <c r="AV259" s="35"/>
      <c r="AW259" s="35">
        <v>0</v>
      </c>
      <c r="AX259" s="35"/>
      <c r="AY259" s="35"/>
      <c r="AZ259" s="35"/>
      <c r="BA259" s="35"/>
      <c r="BB259" s="35">
        <v>0</v>
      </c>
      <c r="BC259" s="35"/>
      <c r="BD259" s="35"/>
      <c r="BE259" s="35"/>
      <c r="BF259" s="35"/>
      <c r="BG259" s="35">
        <f t="shared" si="16"/>
        <v>44003</v>
      </c>
      <c r="BH259" s="35"/>
      <c r="BI259" s="35"/>
      <c r="BJ259" s="35"/>
      <c r="BK259" s="35"/>
      <c r="BL259" s="35"/>
    </row>
    <row r="260" spans="1:79" s="6" customFormat="1" ht="12.75" customHeight="1">
      <c r="A260" s="28"/>
      <c r="B260" s="28"/>
      <c r="C260" s="28"/>
      <c r="D260" s="28"/>
      <c r="E260" s="28"/>
      <c r="F260" s="28"/>
      <c r="G260" s="29" t="s">
        <v>147</v>
      </c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1"/>
      <c r="T260" s="32">
        <v>613919</v>
      </c>
      <c r="U260" s="32"/>
      <c r="V260" s="32"/>
      <c r="W260" s="32"/>
      <c r="X260" s="32"/>
      <c r="Y260" s="32"/>
      <c r="Z260" s="32">
        <v>604950</v>
      </c>
      <c r="AA260" s="32"/>
      <c r="AB260" s="32"/>
      <c r="AC260" s="32"/>
      <c r="AD260" s="32"/>
      <c r="AE260" s="32">
        <v>0</v>
      </c>
      <c r="AF260" s="32"/>
      <c r="AG260" s="32"/>
      <c r="AH260" s="32"/>
      <c r="AI260" s="32"/>
      <c r="AJ260" s="32"/>
      <c r="AK260" s="32">
        <v>0</v>
      </c>
      <c r="AL260" s="32"/>
      <c r="AM260" s="32"/>
      <c r="AN260" s="32"/>
      <c r="AO260" s="32"/>
      <c r="AP260" s="32"/>
      <c r="AQ260" s="32">
        <f t="shared" si="15"/>
        <v>0</v>
      </c>
      <c r="AR260" s="32"/>
      <c r="AS260" s="32"/>
      <c r="AT260" s="32"/>
      <c r="AU260" s="32"/>
      <c r="AV260" s="32"/>
      <c r="AW260" s="32">
        <v>0</v>
      </c>
      <c r="AX260" s="32"/>
      <c r="AY260" s="32"/>
      <c r="AZ260" s="32"/>
      <c r="BA260" s="32"/>
      <c r="BB260" s="32">
        <v>0</v>
      </c>
      <c r="BC260" s="32"/>
      <c r="BD260" s="32"/>
      <c r="BE260" s="32"/>
      <c r="BF260" s="32"/>
      <c r="BG260" s="32">
        <f t="shared" si="16"/>
        <v>604950</v>
      </c>
      <c r="BH260" s="32"/>
      <c r="BI260" s="32"/>
      <c r="BJ260" s="32"/>
      <c r="BK260" s="32"/>
      <c r="BL260" s="32"/>
    </row>
    <row r="262" spans="1:79" ht="14.25" customHeight="1">
      <c r="A262" s="65" t="s">
        <v>269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</row>
    <row r="263" spans="1:79" ht="15" customHeight="1">
      <c r="A263" s="69" t="s">
        <v>250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</row>
    <row r="264" spans="1:79" ht="18" customHeight="1">
      <c r="A264" s="44" t="s">
        <v>135</v>
      </c>
      <c r="B264" s="44"/>
      <c r="C264" s="44"/>
      <c r="D264" s="44"/>
      <c r="E264" s="44"/>
      <c r="F264" s="44"/>
      <c r="G264" s="44" t="s">
        <v>19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 t="s">
        <v>256</v>
      </c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 t="s">
        <v>266</v>
      </c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</row>
    <row r="265" spans="1:79" ht="42.9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 t="s">
        <v>140</v>
      </c>
      <c r="R265" s="44"/>
      <c r="S265" s="44"/>
      <c r="T265" s="44"/>
      <c r="U265" s="44"/>
      <c r="V265" s="70" t="s">
        <v>141</v>
      </c>
      <c r="W265" s="70"/>
      <c r="X265" s="70"/>
      <c r="Y265" s="70"/>
      <c r="Z265" s="44" t="s">
        <v>142</v>
      </c>
      <c r="AA265" s="44"/>
      <c r="AB265" s="44"/>
      <c r="AC265" s="44"/>
      <c r="AD265" s="44"/>
      <c r="AE265" s="44"/>
      <c r="AF265" s="44"/>
      <c r="AG265" s="44"/>
      <c r="AH265" s="44"/>
      <c r="AI265" s="44"/>
      <c r="AJ265" s="44" t="s">
        <v>143</v>
      </c>
      <c r="AK265" s="44"/>
      <c r="AL265" s="44"/>
      <c r="AM265" s="44"/>
      <c r="AN265" s="44"/>
      <c r="AO265" s="44" t="s">
        <v>20</v>
      </c>
      <c r="AP265" s="44"/>
      <c r="AQ265" s="44"/>
      <c r="AR265" s="44"/>
      <c r="AS265" s="44"/>
      <c r="AT265" s="70" t="s">
        <v>144</v>
      </c>
      <c r="AU265" s="70"/>
      <c r="AV265" s="70"/>
      <c r="AW265" s="70"/>
      <c r="AX265" s="44" t="s">
        <v>142</v>
      </c>
      <c r="AY265" s="44"/>
      <c r="AZ265" s="44"/>
      <c r="BA265" s="44"/>
      <c r="BB265" s="44"/>
      <c r="BC265" s="44"/>
      <c r="BD265" s="44"/>
      <c r="BE265" s="44"/>
      <c r="BF265" s="44"/>
      <c r="BG265" s="44"/>
      <c r="BH265" s="44" t="s">
        <v>145</v>
      </c>
      <c r="BI265" s="44"/>
      <c r="BJ265" s="44"/>
      <c r="BK265" s="44"/>
      <c r="BL265" s="44"/>
    </row>
    <row r="266" spans="1:79" ht="63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70"/>
      <c r="W266" s="70"/>
      <c r="X266" s="70"/>
      <c r="Y266" s="70"/>
      <c r="Z266" s="44" t="s">
        <v>17</v>
      </c>
      <c r="AA266" s="44"/>
      <c r="AB266" s="44"/>
      <c r="AC266" s="44"/>
      <c r="AD266" s="44"/>
      <c r="AE266" s="44" t="s">
        <v>16</v>
      </c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70"/>
      <c r="AU266" s="70"/>
      <c r="AV266" s="70"/>
      <c r="AW266" s="70"/>
      <c r="AX266" s="44" t="s">
        <v>17</v>
      </c>
      <c r="AY266" s="44"/>
      <c r="AZ266" s="44"/>
      <c r="BA266" s="44"/>
      <c r="BB266" s="44"/>
      <c r="BC266" s="44" t="s">
        <v>16</v>
      </c>
      <c r="BD266" s="44"/>
      <c r="BE266" s="44"/>
      <c r="BF266" s="44"/>
      <c r="BG266" s="44"/>
      <c r="BH266" s="44"/>
      <c r="BI266" s="44"/>
      <c r="BJ266" s="44"/>
      <c r="BK266" s="44"/>
      <c r="BL266" s="44"/>
    </row>
    <row r="267" spans="1:79" ht="15" customHeight="1">
      <c r="A267" s="44">
        <v>1</v>
      </c>
      <c r="B267" s="44"/>
      <c r="C267" s="44"/>
      <c r="D267" s="44"/>
      <c r="E267" s="44"/>
      <c r="F267" s="44"/>
      <c r="G267" s="44">
        <v>2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>
        <v>3</v>
      </c>
      <c r="R267" s="44"/>
      <c r="S267" s="44"/>
      <c r="T267" s="44"/>
      <c r="U267" s="44"/>
      <c r="V267" s="44">
        <v>4</v>
      </c>
      <c r="W267" s="44"/>
      <c r="X267" s="44"/>
      <c r="Y267" s="44"/>
      <c r="Z267" s="44">
        <v>5</v>
      </c>
      <c r="AA267" s="44"/>
      <c r="AB267" s="44"/>
      <c r="AC267" s="44"/>
      <c r="AD267" s="44"/>
      <c r="AE267" s="44">
        <v>6</v>
      </c>
      <c r="AF267" s="44"/>
      <c r="AG267" s="44"/>
      <c r="AH267" s="44"/>
      <c r="AI267" s="44"/>
      <c r="AJ267" s="44">
        <v>7</v>
      </c>
      <c r="AK267" s="44"/>
      <c r="AL267" s="44"/>
      <c r="AM267" s="44"/>
      <c r="AN267" s="44"/>
      <c r="AO267" s="44">
        <v>8</v>
      </c>
      <c r="AP267" s="44"/>
      <c r="AQ267" s="44"/>
      <c r="AR267" s="44"/>
      <c r="AS267" s="44"/>
      <c r="AT267" s="44">
        <v>9</v>
      </c>
      <c r="AU267" s="44"/>
      <c r="AV267" s="44"/>
      <c r="AW267" s="44"/>
      <c r="AX267" s="44">
        <v>10</v>
      </c>
      <c r="AY267" s="44"/>
      <c r="AZ267" s="44"/>
      <c r="BA267" s="44"/>
      <c r="BB267" s="44"/>
      <c r="BC267" s="44">
        <v>11</v>
      </c>
      <c r="BD267" s="44"/>
      <c r="BE267" s="44"/>
      <c r="BF267" s="44"/>
      <c r="BG267" s="44"/>
      <c r="BH267" s="44">
        <v>12</v>
      </c>
      <c r="BI267" s="44"/>
      <c r="BJ267" s="44"/>
      <c r="BK267" s="44"/>
      <c r="BL267" s="44"/>
    </row>
    <row r="268" spans="1:79" s="1" customFormat="1" ht="12" hidden="1" customHeight="1">
      <c r="A268" s="68" t="s">
        <v>64</v>
      </c>
      <c r="B268" s="68"/>
      <c r="C268" s="68"/>
      <c r="D268" s="68"/>
      <c r="E268" s="68"/>
      <c r="F268" s="68"/>
      <c r="G268" s="67" t="s">
        <v>57</v>
      </c>
      <c r="H268" s="67"/>
      <c r="I268" s="67"/>
      <c r="J268" s="67"/>
      <c r="K268" s="67"/>
      <c r="L268" s="67"/>
      <c r="M268" s="67"/>
      <c r="N268" s="67"/>
      <c r="O268" s="67"/>
      <c r="P268" s="67"/>
      <c r="Q268" s="66" t="s">
        <v>80</v>
      </c>
      <c r="R268" s="66"/>
      <c r="S268" s="66"/>
      <c r="T268" s="66"/>
      <c r="U268" s="66"/>
      <c r="V268" s="66" t="s">
        <v>81</v>
      </c>
      <c r="W268" s="66"/>
      <c r="X268" s="66"/>
      <c r="Y268" s="66"/>
      <c r="Z268" s="66" t="s">
        <v>82</v>
      </c>
      <c r="AA268" s="66"/>
      <c r="AB268" s="66"/>
      <c r="AC268" s="66"/>
      <c r="AD268" s="66"/>
      <c r="AE268" s="66" t="s">
        <v>83</v>
      </c>
      <c r="AF268" s="66"/>
      <c r="AG268" s="66"/>
      <c r="AH268" s="66"/>
      <c r="AI268" s="66"/>
      <c r="AJ268" s="71" t="s">
        <v>101</v>
      </c>
      <c r="AK268" s="66"/>
      <c r="AL268" s="66"/>
      <c r="AM268" s="66"/>
      <c r="AN268" s="66"/>
      <c r="AO268" s="66" t="s">
        <v>84</v>
      </c>
      <c r="AP268" s="66"/>
      <c r="AQ268" s="66"/>
      <c r="AR268" s="66"/>
      <c r="AS268" s="66"/>
      <c r="AT268" s="71" t="s">
        <v>102</v>
      </c>
      <c r="AU268" s="66"/>
      <c r="AV268" s="66"/>
      <c r="AW268" s="66"/>
      <c r="AX268" s="66" t="s">
        <v>85</v>
      </c>
      <c r="AY268" s="66"/>
      <c r="AZ268" s="66"/>
      <c r="BA268" s="66"/>
      <c r="BB268" s="66"/>
      <c r="BC268" s="66" t="s">
        <v>86</v>
      </c>
      <c r="BD268" s="66"/>
      <c r="BE268" s="66"/>
      <c r="BF268" s="66"/>
      <c r="BG268" s="66"/>
      <c r="BH268" s="71" t="s">
        <v>101</v>
      </c>
      <c r="BI268" s="66"/>
      <c r="BJ268" s="66"/>
      <c r="BK268" s="66"/>
      <c r="BL268" s="66"/>
      <c r="CA268" s="1" t="s">
        <v>52</v>
      </c>
    </row>
    <row r="269" spans="1:79" s="24" customFormat="1" ht="12.75" customHeight="1">
      <c r="A269" s="34">
        <v>2111</v>
      </c>
      <c r="B269" s="34"/>
      <c r="C269" s="34"/>
      <c r="D269" s="34"/>
      <c r="E269" s="34"/>
      <c r="F269" s="34"/>
      <c r="G269" s="25" t="s">
        <v>179</v>
      </c>
      <c r="H269" s="26"/>
      <c r="I269" s="26"/>
      <c r="J269" s="26"/>
      <c r="K269" s="26"/>
      <c r="L269" s="26"/>
      <c r="M269" s="26"/>
      <c r="N269" s="26"/>
      <c r="O269" s="26"/>
      <c r="P269" s="27"/>
      <c r="Q269" s="35">
        <v>532115</v>
      </c>
      <c r="R269" s="35"/>
      <c r="S269" s="35"/>
      <c r="T269" s="35"/>
      <c r="U269" s="35"/>
      <c r="V269" s="35">
        <v>0</v>
      </c>
      <c r="W269" s="35"/>
      <c r="X269" s="35"/>
      <c r="Y269" s="35"/>
      <c r="Z269" s="35">
        <v>0</v>
      </c>
      <c r="AA269" s="35"/>
      <c r="AB269" s="35"/>
      <c r="AC269" s="35"/>
      <c r="AD269" s="35"/>
      <c r="AE269" s="35">
        <v>0</v>
      </c>
      <c r="AF269" s="35"/>
      <c r="AG269" s="35"/>
      <c r="AH269" s="35"/>
      <c r="AI269" s="35"/>
      <c r="AJ269" s="35">
        <f t="shared" ref="AJ269:AJ279" si="17">IF(ISNUMBER(Q269),Q269,0)-IF(ISNUMBER(Z269),Z269,0)</f>
        <v>532115</v>
      </c>
      <c r="AK269" s="35"/>
      <c r="AL269" s="35"/>
      <c r="AM269" s="35"/>
      <c r="AN269" s="35"/>
      <c r="AO269" s="35">
        <v>708866</v>
      </c>
      <c r="AP269" s="35"/>
      <c r="AQ269" s="35"/>
      <c r="AR269" s="35"/>
      <c r="AS269" s="35"/>
      <c r="AT269" s="35">
        <f t="shared" ref="AT269:AT279" si="18">IF(ISNUMBER(V269),V269,0)-IF(ISNUMBER(Z269),Z269,0)-IF(ISNUMBER(AE269),AE269,0)</f>
        <v>0</v>
      </c>
      <c r="AU269" s="35"/>
      <c r="AV269" s="35"/>
      <c r="AW269" s="35"/>
      <c r="AX269" s="35">
        <v>0</v>
      </c>
      <c r="AY269" s="35"/>
      <c r="AZ269" s="35"/>
      <c r="BA269" s="35"/>
      <c r="BB269" s="35"/>
      <c r="BC269" s="35">
        <v>0</v>
      </c>
      <c r="BD269" s="35"/>
      <c r="BE269" s="35"/>
      <c r="BF269" s="35"/>
      <c r="BG269" s="35"/>
      <c r="BH269" s="35">
        <f t="shared" ref="BH269:BH279" si="19">IF(ISNUMBER(AO269),AO269,0)-IF(ISNUMBER(AX269),AX269,0)</f>
        <v>708866</v>
      </c>
      <c r="BI269" s="35"/>
      <c r="BJ269" s="35"/>
      <c r="BK269" s="35"/>
      <c r="BL269" s="35"/>
      <c r="CA269" s="24" t="s">
        <v>53</v>
      </c>
    </row>
    <row r="270" spans="1:79" s="24" customFormat="1" ht="12.75" customHeight="1">
      <c r="A270" s="34">
        <v>2120</v>
      </c>
      <c r="B270" s="34"/>
      <c r="C270" s="34"/>
      <c r="D270" s="34"/>
      <c r="E270" s="34"/>
      <c r="F270" s="34"/>
      <c r="G270" s="25" t="s">
        <v>180</v>
      </c>
      <c r="H270" s="26"/>
      <c r="I270" s="26"/>
      <c r="J270" s="26"/>
      <c r="K270" s="26"/>
      <c r="L270" s="26"/>
      <c r="M270" s="26"/>
      <c r="N270" s="26"/>
      <c r="O270" s="26"/>
      <c r="P270" s="27"/>
      <c r="Q270" s="35">
        <v>153876</v>
      </c>
      <c r="R270" s="35"/>
      <c r="S270" s="35"/>
      <c r="T270" s="35"/>
      <c r="U270" s="35"/>
      <c r="V270" s="35">
        <v>0</v>
      </c>
      <c r="W270" s="35"/>
      <c r="X270" s="35"/>
      <c r="Y270" s="35"/>
      <c r="Z270" s="35">
        <v>0</v>
      </c>
      <c r="AA270" s="35"/>
      <c r="AB270" s="35"/>
      <c r="AC270" s="35"/>
      <c r="AD270" s="35"/>
      <c r="AE270" s="35">
        <v>0</v>
      </c>
      <c r="AF270" s="35"/>
      <c r="AG270" s="35"/>
      <c r="AH270" s="35"/>
      <c r="AI270" s="35"/>
      <c r="AJ270" s="35">
        <f t="shared" si="17"/>
        <v>153876</v>
      </c>
      <c r="AK270" s="35"/>
      <c r="AL270" s="35"/>
      <c r="AM270" s="35"/>
      <c r="AN270" s="35"/>
      <c r="AO270" s="35">
        <v>187630</v>
      </c>
      <c r="AP270" s="35"/>
      <c r="AQ270" s="35"/>
      <c r="AR270" s="35"/>
      <c r="AS270" s="35"/>
      <c r="AT270" s="35">
        <f t="shared" si="18"/>
        <v>0</v>
      </c>
      <c r="AU270" s="35"/>
      <c r="AV270" s="35"/>
      <c r="AW270" s="35"/>
      <c r="AX270" s="35">
        <v>0</v>
      </c>
      <c r="AY270" s="35"/>
      <c r="AZ270" s="35"/>
      <c r="BA270" s="35"/>
      <c r="BB270" s="35"/>
      <c r="BC270" s="35">
        <v>0</v>
      </c>
      <c r="BD270" s="35"/>
      <c r="BE270" s="35"/>
      <c r="BF270" s="35"/>
      <c r="BG270" s="35"/>
      <c r="BH270" s="35">
        <f t="shared" si="19"/>
        <v>187630</v>
      </c>
      <c r="BI270" s="35"/>
      <c r="BJ270" s="35"/>
      <c r="BK270" s="35"/>
      <c r="BL270" s="35"/>
    </row>
    <row r="271" spans="1:79" s="24" customFormat="1" ht="25.5" customHeight="1">
      <c r="A271" s="34">
        <v>2210</v>
      </c>
      <c r="B271" s="34"/>
      <c r="C271" s="34"/>
      <c r="D271" s="34"/>
      <c r="E271" s="34"/>
      <c r="F271" s="34"/>
      <c r="G271" s="25" t="s">
        <v>181</v>
      </c>
      <c r="H271" s="26"/>
      <c r="I271" s="26"/>
      <c r="J271" s="26"/>
      <c r="K271" s="26"/>
      <c r="L271" s="26"/>
      <c r="M271" s="26"/>
      <c r="N271" s="26"/>
      <c r="O271" s="26"/>
      <c r="P271" s="27"/>
      <c r="Q271" s="35">
        <v>44281</v>
      </c>
      <c r="R271" s="35"/>
      <c r="S271" s="35"/>
      <c r="T271" s="35"/>
      <c r="U271" s="35"/>
      <c r="V271" s="35">
        <v>0</v>
      </c>
      <c r="W271" s="35"/>
      <c r="X271" s="35"/>
      <c r="Y271" s="35"/>
      <c r="Z271" s="35">
        <v>0</v>
      </c>
      <c r="AA271" s="35"/>
      <c r="AB271" s="35"/>
      <c r="AC271" s="35"/>
      <c r="AD271" s="35"/>
      <c r="AE271" s="35">
        <v>0</v>
      </c>
      <c r="AF271" s="35"/>
      <c r="AG271" s="35"/>
      <c r="AH271" s="35"/>
      <c r="AI271" s="35"/>
      <c r="AJ271" s="35">
        <f t="shared" si="17"/>
        <v>44281</v>
      </c>
      <c r="AK271" s="35"/>
      <c r="AL271" s="35"/>
      <c r="AM271" s="35"/>
      <c r="AN271" s="35"/>
      <c r="AO271" s="35">
        <v>80477</v>
      </c>
      <c r="AP271" s="35"/>
      <c r="AQ271" s="35"/>
      <c r="AR271" s="35"/>
      <c r="AS271" s="35"/>
      <c r="AT271" s="35">
        <f t="shared" si="18"/>
        <v>0</v>
      </c>
      <c r="AU271" s="35"/>
      <c r="AV271" s="35"/>
      <c r="AW271" s="35"/>
      <c r="AX271" s="35">
        <v>0</v>
      </c>
      <c r="AY271" s="35"/>
      <c r="AZ271" s="35"/>
      <c r="BA271" s="35"/>
      <c r="BB271" s="35"/>
      <c r="BC271" s="35">
        <v>0</v>
      </c>
      <c r="BD271" s="35"/>
      <c r="BE271" s="35"/>
      <c r="BF271" s="35"/>
      <c r="BG271" s="35"/>
      <c r="BH271" s="35">
        <f t="shared" si="19"/>
        <v>80477</v>
      </c>
      <c r="BI271" s="35"/>
      <c r="BJ271" s="35"/>
      <c r="BK271" s="35"/>
      <c r="BL271" s="35"/>
    </row>
    <row r="272" spans="1:79" s="24" customFormat="1" ht="25.5" customHeight="1">
      <c r="A272" s="34">
        <v>2240</v>
      </c>
      <c r="B272" s="34"/>
      <c r="C272" s="34"/>
      <c r="D272" s="34"/>
      <c r="E272" s="34"/>
      <c r="F272" s="34"/>
      <c r="G272" s="25" t="s">
        <v>182</v>
      </c>
      <c r="H272" s="26"/>
      <c r="I272" s="26"/>
      <c r="J272" s="26"/>
      <c r="K272" s="26"/>
      <c r="L272" s="26"/>
      <c r="M272" s="26"/>
      <c r="N272" s="26"/>
      <c r="O272" s="26"/>
      <c r="P272" s="27"/>
      <c r="Q272" s="35">
        <v>18150</v>
      </c>
      <c r="R272" s="35"/>
      <c r="S272" s="35"/>
      <c r="T272" s="35"/>
      <c r="U272" s="35"/>
      <c r="V272" s="35">
        <v>0</v>
      </c>
      <c r="W272" s="35"/>
      <c r="X272" s="35"/>
      <c r="Y272" s="35"/>
      <c r="Z272" s="35">
        <v>0</v>
      </c>
      <c r="AA272" s="35"/>
      <c r="AB272" s="35"/>
      <c r="AC272" s="35"/>
      <c r="AD272" s="35"/>
      <c r="AE272" s="35">
        <v>0</v>
      </c>
      <c r="AF272" s="35"/>
      <c r="AG272" s="35"/>
      <c r="AH272" s="35"/>
      <c r="AI272" s="35"/>
      <c r="AJ272" s="35">
        <f t="shared" si="17"/>
        <v>18150</v>
      </c>
      <c r="AK272" s="35"/>
      <c r="AL272" s="35"/>
      <c r="AM272" s="35"/>
      <c r="AN272" s="35"/>
      <c r="AO272" s="35">
        <v>40620</v>
      </c>
      <c r="AP272" s="35"/>
      <c r="AQ272" s="35"/>
      <c r="AR272" s="35"/>
      <c r="AS272" s="35"/>
      <c r="AT272" s="35">
        <f t="shared" si="18"/>
        <v>0</v>
      </c>
      <c r="AU272" s="35"/>
      <c r="AV272" s="35"/>
      <c r="AW272" s="35"/>
      <c r="AX272" s="35">
        <v>0</v>
      </c>
      <c r="AY272" s="35"/>
      <c r="AZ272" s="35"/>
      <c r="BA272" s="35"/>
      <c r="BB272" s="35"/>
      <c r="BC272" s="35">
        <v>0</v>
      </c>
      <c r="BD272" s="35"/>
      <c r="BE272" s="35"/>
      <c r="BF272" s="35"/>
      <c r="BG272" s="35"/>
      <c r="BH272" s="35">
        <f t="shared" si="19"/>
        <v>40620</v>
      </c>
      <c r="BI272" s="35"/>
      <c r="BJ272" s="35"/>
      <c r="BK272" s="35"/>
      <c r="BL272" s="35"/>
    </row>
    <row r="273" spans="1:79" s="24" customFormat="1" ht="12.75" customHeight="1">
      <c r="A273" s="34">
        <v>2250</v>
      </c>
      <c r="B273" s="34"/>
      <c r="C273" s="34"/>
      <c r="D273" s="34"/>
      <c r="E273" s="34"/>
      <c r="F273" s="34"/>
      <c r="G273" s="25" t="s">
        <v>183</v>
      </c>
      <c r="H273" s="26"/>
      <c r="I273" s="26"/>
      <c r="J273" s="26"/>
      <c r="K273" s="26"/>
      <c r="L273" s="26"/>
      <c r="M273" s="26"/>
      <c r="N273" s="26"/>
      <c r="O273" s="26"/>
      <c r="P273" s="27"/>
      <c r="Q273" s="35">
        <v>0</v>
      </c>
      <c r="R273" s="35"/>
      <c r="S273" s="35"/>
      <c r="T273" s="35"/>
      <c r="U273" s="35"/>
      <c r="V273" s="35">
        <v>0</v>
      </c>
      <c r="W273" s="35"/>
      <c r="X273" s="35"/>
      <c r="Y273" s="35"/>
      <c r="Z273" s="35">
        <v>0</v>
      </c>
      <c r="AA273" s="35"/>
      <c r="AB273" s="35"/>
      <c r="AC273" s="35"/>
      <c r="AD273" s="35"/>
      <c r="AE273" s="35">
        <v>0</v>
      </c>
      <c r="AF273" s="35"/>
      <c r="AG273" s="35"/>
      <c r="AH273" s="35"/>
      <c r="AI273" s="35"/>
      <c r="AJ273" s="35">
        <f t="shared" si="17"/>
        <v>0</v>
      </c>
      <c r="AK273" s="35"/>
      <c r="AL273" s="35"/>
      <c r="AM273" s="35"/>
      <c r="AN273" s="35"/>
      <c r="AO273" s="35">
        <v>0</v>
      </c>
      <c r="AP273" s="35"/>
      <c r="AQ273" s="35"/>
      <c r="AR273" s="35"/>
      <c r="AS273" s="35"/>
      <c r="AT273" s="35">
        <f t="shared" si="18"/>
        <v>0</v>
      </c>
      <c r="AU273" s="35"/>
      <c r="AV273" s="35"/>
      <c r="AW273" s="35"/>
      <c r="AX273" s="35">
        <v>0</v>
      </c>
      <c r="AY273" s="35"/>
      <c r="AZ273" s="35"/>
      <c r="BA273" s="35"/>
      <c r="BB273" s="35"/>
      <c r="BC273" s="35">
        <v>0</v>
      </c>
      <c r="BD273" s="35"/>
      <c r="BE273" s="35"/>
      <c r="BF273" s="35"/>
      <c r="BG273" s="35"/>
      <c r="BH273" s="35">
        <f t="shared" si="19"/>
        <v>0</v>
      </c>
      <c r="BI273" s="35"/>
      <c r="BJ273" s="35"/>
      <c r="BK273" s="35"/>
      <c r="BL273" s="35"/>
    </row>
    <row r="274" spans="1:79" s="24" customFormat="1" ht="12.75" customHeight="1">
      <c r="A274" s="34">
        <v>2273</v>
      </c>
      <c r="B274" s="34"/>
      <c r="C274" s="34"/>
      <c r="D274" s="34"/>
      <c r="E274" s="34"/>
      <c r="F274" s="34"/>
      <c r="G274" s="25" t="s">
        <v>184</v>
      </c>
      <c r="H274" s="26"/>
      <c r="I274" s="26"/>
      <c r="J274" s="26"/>
      <c r="K274" s="26"/>
      <c r="L274" s="26"/>
      <c r="M274" s="26"/>
      <c r="N274" s="26"/>
      <c r="O274" s="26"/>
      <c r="P274" s="27"/>
      <c r="Q274" s="35">
        <v>50742</v>
      </c>
      <c r="R274" s="35"/>
      <c r="S274" s="35"/>
      <c r="T274" s="35"/>
      <c r="U274" s="35"/>
      <c r="V274" s="35">
        <v>0</v>
      </c>
      <c r="W274" s="35"/>
      <c r="X274" s="35"/>
      <c r="Y274" s="35"/>
      <c r="Z274" s="35">
        <v>0</v>
      </c>
      <c r="AA274" s="35"/>
      <c r="AB274" s="35"/>
      <c r="AC274" s="35"/>
      <c r="AD274" s="35"/>
      <c r="AE274" s="35">
        <v>0</v>
      </c>
      <c r="AF274" s="35"/>
      <c r="AG274" s="35"/>
      <c r="AH274" s="35"/>
      <c r="AI274" s="35"/>
      <c r="AJ274" s="35">
        <f t="shared" si="17"/>
        <v>50742</v>
      </c>
      <c r="AK274" s="35"/>
      <c r="AL274" s="35"/>
      <c r="AM274" s="35"/>
      <c r="AN274" s="35"/>
      <c r="AO274" s="35">
        <v>48664</v>
      </c>
      <c r="AP274" s="35"/>
      <c r="AQ274" s="35"/>
      <c r="AR274" s="35"/>
      <c r="AS274" s="35"/>
      <c r="AT274" s="35">
        <f t="shared" si="18"/>
        <v>0</v>
      </c>
      <c r="AU274" s="35"/>
      <c r="AV274" s="35"/>
      <c r="AW274" s="35"/>
      <c r="AX274" s="35">
        <v>0</v>
      </c>
      <c r="AY274" s="35"/>
      <c r="AZ274" s="35"/>
      <c r="BA274" s="35"/>
      <c r="BB274" s="35"/>
      <c r="BC274" s="35">
        <v>0</v>
      </c>
      <c r="BD274" s="35"/>
      <c r="BE274" s="35"/>
      <c r="BF274" s="35"/>
      <c r="BG274" s="35"/>
      <c r="BH274" s="35">
        <f t="shared" si="19"/>
        <v>48664</v>
      </c>
      <c r="BI274" s="35"/>
      <c r="BJ274" s="35"/>
      <c r="BK274" s="35"/>
      <c r="BL274" s="35"/>
    </row>
    <row r="275" spans="1:79" s="24" customFormat="1" ht="25.5" customHeight="1">
      <c r="A275" s="34">
        <v>2275</v>
      </c>
      <c r="B275" s="34"/>
      <c r="C275" s="34"/>
      <c r="D275" s="34"/>
      <c r="E275" s="34"/>
      <c r="F275" s="34"/>
      <c r="G275" s="25" t="s">
        <v>185</v>
      </c>
      <c r="H275" s="26"/>
      <c r="I275" s="26"/>
      <c r="J275" s="26"/>
      <c r="K275" s="26"/>
      <c r="L275" s="26"/>
      <c r="M275" s="26"/>
      <c r="N275" s="26"/>
      <c r="O275" s="26"/>
      <c r="P275" s="27"/>
      <c r="Q275" s="35">
        <v>0</v>
      </c>
      <c r="R275" s="35"/>
      <c r="S275" s="35"/>
      <c r="T275" s="35"/>
      <c r="U275" s="35"/>
      <c r="V275" s="35">
        <v>0</v>
      </c>
      <c r="W275" s="35"/>
      <c r="X275" s="35"/>
      <c r="Y275" s="35"/>
      <c r="Z275" s="35">
        <v>0</v>
      </c>
      <c r="AA275" s="35"/>
      <c r="AB275" s="35"/>
      <c r="AC275" s="35"/>
      <c r="AD275" s="35"/>
      <c r="AE275" s="35">
        <v>0</v>
      </c>
      <c r="AF275" s="35"/>
      <c r="AG275" s="35"/>
      <c r="AH275" s="35"/>
      <c r="AI275" s="35"/>
      <c r="AJ275" s="35">
        <f t="shared" si="17"/>
        <v>0</v>
      </c>
      <c r="AK275" s="35"/>
      <c r="AL275" s="35"/>
      <c r="AM275" s="35"/>
      <c r="AN275" s="35"/>
      <c r="AO275" s="35">
        <v>0</v>
      </c>
      <c r="AP275" s="35"/>
      <c r="AQ275" s="35"/>
      <c r="AR275" s="35"/>
      <c r="AS275" s="35"/>
      <c r="AT275" s="35">
        <f t="shared" si="18"/>
        <v>0</v>
      </c>
      <c r="AU275" s="35"/>
      <c r="AV275" s="35"/>
      <c r="AW275" s="35"/>
      <c r="AX275" s="35">
        <v>0</v>
      </c>
      <c r="AY275" s="35"/>
      <c r="AZ275" s="35"/>
      <c r="BA275" s="35"/>
      <c r="BB275" s="35"/>
      <c r="BC275" s="35">
        <v>0</v>
      </c>
      <c r="BD275" s="35"/>
      <c r="BE275" s="35"/>
      <c r="BF275" s="35"/>
      <c r="BG275" s="35"/>
      <c r="BH275" s="35">
        <f t="shared" si="19"/>
        <v>0</v>
      </c>
      <c r="BI275" s="35"/>
      <c r="BJ275" s="35"/>
      <c r="BK275" s="35"/>
      <c r="BL275" s="35"/>
    </row>
    <row r="276" spans="1:79" s="24" customFormat="1" ht="51" customHeight="1">
      <c r="A276" s="34">
        <v>2282</v>
      </c>
      <c r="B276" s="34"/>
      <c r="C276" s="34"/>
      <c r="D276" s="34"/>
      <c r="E276" s="34"/>
      <c r="F276" s="34"/>
      <c r="G276" s="25" t="s">
        <v>186</v>
      </c>
      <c r="H276" s="26"/>
      <c r="I276" s="26"/>
      <c r="J276" s="26"/>
      <c r="K276" s="26"/>
      <c r="L276" s="26"/>
      <c r="M276" s="26"/>
      <c r="N276" s="26"/>
      <c r="O276" s="26"/>
      <c r="P276" s="27"/>
      <c r="Q276" s="35">
        <v>2000</v>
      </c>
      <c r="R276" s="35"/>
      <c r="S276" s="35"/>
      <c r="T276" s="35"/>
      <c r="U276" s="35"/>
      <c r="V276" s="35">
        <v>0</v>
      </c>
      <c r="W276" s="35"/>
      <c r="X276" s="35"/>
      <c r="Y276" s="35"/>
      <c r="Z276" s="35">
        <v>0</v>
      </c>
      <c r="AA276" s="35"/>
      <c r="AB276" s="35"/>
      <c r="AC276" s="35"/>
      <c r="AD276" s="35"/>
      <c r="AE276" s="35">
        <v>0</v>
      </c>
      <c r="AF276" s="35"/>
      <c r="AG276" s="35"/>
      <c r="AH276" s="35"/>
      <c r="AI276" s="35"/>
      <c r="AJ276" s="35">
        <f t="shared" si="17"/>
        <v>2000</v>
      </c>
      <c r="AK276" s="35"/>
      <c r="AL276" s="35"/>
      <c r="AM276" s="35"/>
      <c r="AN276" s="35"/>
      <c r="AO276" s="35">
        <v>2500</v>
      </c>
      <c r="AP276" s="35"/>
      <c r="AQ276" s="35"/>
      <c r="AR276" s="35"/>
      <c r="AS276" s="35"/>
      <c r="AT276" s="35">
        <f t="shared" si="18"/>
        <v>0</v>
      </c>
      <c r="AU276" s="35"/>
      <c r="AV276" s="35"/>
      <c r="AW276" s="35"/>
      <c r="AX276" s="35">
        <v>0</v>
      </c>
      <c r="AY276" s="35"/>
      <c r="AZ276" s="35"/>
      <c r="BA276" s="35"/>
      <c r="BB276" s="35"/>
      <c r="BC276" s="35">
        <v>0</v>
      </c>
      <c r="BD276" s="35"/>
      <c r="BE276" s="35"/>
      <c r="BF276" s="35"/>
      <c r="BG276" s="35"/>
      <c r="BH276" s="35">
        <f t="shared" si="19"/>
        <v>2500</v>
      </c>
      <c r="BI276" s="35"/>
      <c r="BJ276" s="35"/>
      <c r="BK276" s="35"/>
      <c r="BL276" s="35"/>
    </row>
    <row r="277" spans="1:79" s="24" customFormat="1" ht="12.75" customHeight="1">
      <c r="A277" s="34">
        <v>2800</v>
      </c>
      <c r="B277" s="34"/>
      <c r="C277" s="34"/>
      <c r="D277" s="34"/>
      <c r="E277" s="34"/>
      <c r="F277" s="34"/>
      <c r="G277" s="25" t="s">
        <v>187</v>
      </c>
      <c r="H277" s="26"/>
      <c r="I277" s="26"/>
      <c r="J277" s="26"/>
      <c r="K277" s="26"/>
      <c r="L277" s="26"/>
      <c r="M277" s="26"/>
      <c r="N277" s="26"/>
      <c r="O277" s="26"/>
      <c r="P277" s="27"/>
      <c r="Q277" s="35">
        <v>300</v>
      </c>
      <c r="R277" s="35"/>
      <c r="S277" s="35"/>
      <c r="T277" s="35"/>
      <c r="U277" s="35"/>
      <c r="V277" s="35">
        <v>0</v>
      </c>
      <c r="W277" s="35"/>
      <c r="X277" s="35"/>
      <c r="Y277" s="35"/>
      <c r="Z277" s="35">
        <v>0</v>
      </c>
      <c r="AA277" s="35"/>
      <c r="AB277" s="35"/>
      <c r="AC277" s="35"/>
      <c r="AD277" s="35"/>
      <c r="AE277" s="35">
        <v>0</v>
      </c>
      <c r="AF277" s="35"/>
      <c r="AG277" s="35"/>
      <c r="AH277" s="35"/>
      <c r="AI277" s="35"/>
      <c r="AJ277" s="35">
        <f t="shared" si="17"/>
        <v>300</v>
      </c>
      <c r="AK277" s="35"/>
      <c r="AL277" s="35"/>
      <c r="AM277" s="35"/>
      <c r="AN277" s="35"/>
      <c r="AO277" s="35">
        <v>300</v>
      </c>
      <c r="AP277" s="35"/>
      <c r="AQ277" s="35"/>
      <c r="AR277" s="35"/>
      <c r="AS277" s="35"/>
      <c r="AT277" s="35">
        <f t="shared" si="18"/>
        <v>0</v>
      </c>
      <c r="AU277" s="35"/>
      <c r="AV277" s="35"/>
      <c r="AW277" s="35"/>
      <c r="AX277" s="35">
        <v>0</v>
      </c>
      <c r="AY277" s="35"/>
      <c r="AZ277" s="35"/>
      <c r="BA277" s="35"/>
      <c r="BB277" s="35"/>
      <c r="BC277" s="35">
        <v>0</v>
      </c>
      <c r="BD277" s="35"/>
      <c r="BE277" s="35"/>
      <c r="BF277" s="35"/>
      <c r="BG277" s="35"/>
      <c r="BH277" s="35">
        <f t="shared" si="19"/>
        <v>300</v>
      </c>
      <c r="BI277" s="35"/>
      <c r="BJ277" s="35"/>
      <c r="BK277" s="35"/>
      <c r="BL277" s="35"/>
    </row>
    <row r="278" spans="1:79" s="24" customFormat="1" ht="38.25" customHeight="1">
      <c r="A278" s="34">
        <v>3110</v>
      </c>
      <c r="B278" s="34"/>
      <c r="C278" s="34"/>
      <c r="D278" s="34"/>
      <c r="E278" s="34"/>
      <c r="F278" s="34"/>
      <c r="G278" s="25" t="s">
        <v>188</v>
      </c>
      <c r="H278" s="26"/>
      <c r="I278" s="26"/>
      <c r="J278" s="26"/>
      <c r="K278" s="26"/>
      <c r="L278" s="26"/>
      <c r="M278" s="26"/>
      <c r="N278" s="26"/>
      <c r="O278" s="26"/>
      <c r="P278" s="27"/>
      <c r="Q278" s="35">
        <v>73820</v>
      </c>
      <c r="R278" s="35"/>
      <c r="S278" s="35"/>
      <c r="T278" s="35"/>
      <c r="U278" s="35"/>
      <c r="V278" s="35">
        <v>0</v>
      </c>
      <c r="W278" s="35"/>
      <c r="X278" s="35"/>
      <c r="Y278" s="35"/>
      <c r="Z278" s="35">
        <v>0</v>
      </c>
      <c r="AA278" s="35"/>
      <c r="AB278" s="35"/>
      <c r="AC278" s="35"/>
      <c r="AD278" s="35"/>
      <c r="AE278" s="35">
        <v>0</v>
      </c>
      <c r="AF278" s="35"/>
      <c r="AG278" s="35"/>
      <c r="AH278" s="35"/>
      <c r="AI278" s="35"/>
      <c r="AJ278" s="35">
        <f t="shared" si="17"/>
        <v>73820</v>
      </c>
      <c r="AK278" s="35"/>
      <c r="AL278" s="35"/>
      <c r="AM278" s="35"/>
      <c r="AN278" s="35"/>
      <c r="AO278" s="35">
        <v>179882</v>
      </c>
      <c r="AP278" s="35"/>
      <c r="AQ278" s="35"/>
      <c r="AR278" s="35"/>
      <c r="AS278" s="35"/>
      <c r="AT278" s="35">
        <f t="shared" si="18"/>
        <v>0</v>
      </c>
      <c r="AU278" s="35"/>
      <c r="AV278" s="35"/>
      <c r="AW278" s="35"/>
      <c r="AX278" s="35">
        <v>0</v>
      </c>
      <c r="AY278" s="35"/>
      <c r="AZ278" s="35"/>
      <c r="BA278" s="35"/>
      <c r="BB278" s="35"/>
      <c r="BC278" s="35">
        <v>0</v>
      </c>
      <c r="BD278" s="35"/>
      <c r="BE278" s="35"/>
      <c r="BF278" s="35"/>
      <c r="BG278" s="35"/>
      <c r="BH278" s="35">
        <f t="shared" si="19"/>
        <v>179882</v>
      </c>
      <c r="BI278" s="35"/>
      <c r="BJ278" s="35"/>
      <c r="BK278" s="35"/>
      <c r="BL278" s="35"/>
    </row>
    <row r="279" spans="1:79" s="6" customFormat="1" ht="12.75" customHeight="1">
      <c r="A279" s="28"/>
      <c r="B279" s="28"/>
      <c r="C279" s="28"/>
      <c r="D279" s="28"/>
      <c r="E279" s="28"/>
      <c r="F279" s="28"/>
      <c r="G279" s="29" t="s">
        <v>147</v>
      </c>
      <c r="H279" s="30"/>
      <c r="I279" s="30"/>
      <c r="J279" s="30"/>
      <c r="K279" s="30"/>
      <c r="L279" s="30"/>
      <c r="M279" s="30"/>
      <c r="N279" s="30"/>
      <c r="O279" s="30"/>
      <c r="P279" s="31"/>
      <c r="Q279" s="32">
        <v>875284</v>
      </c>
      <c r="R279" s="32"/>
      <c r="S279" s="32"/>
      <c r="T279" s="32"/>
      <c r="U279" s="32"/>
      <c r="V279" s="32">
        <v>0</v>
      </c>
      <c r="W279" s="32"/>
      <c r="X279" s="32"/>
      <c r="Y279" s="32"/>
      <c r="Z279" s="32">
        <v>0</v>
      </c>
      <c r="AA279" s="32"/>
      <c r="AB279" s="32"/>
      <c r="AC279" s="32"/>
      <c r="AD279" s="32"/>
      <c r="AE279" s="32">
        <v>0</v>
      </c>
      <c r="AF279" s="32"/>
      <c r="AG279" s="32"/>
      <c r="AH279" s="32"/>
      <c r="AI279" s="32"/>
      <c r="AJ279" s="32">
        <f t="shared" si="17"/>
        <v>875284</v>
      </c>
      <c r="AK279" s="32"/>
      <c r="AL279" s="32"/>
      <c r="AM279" s="32"/>
      <c r="AN279" s="32"/>
      <c r="AO279" s="32">
        <v>1248939</v>
      </c>
      <c r="AP279" s="32"/>
      <c r="AQ279" s="32"/>
      <c r="AR279" s="32"/>
      <c r="AS279" s="32"/>
      <c r="AT279" s="32">
        <f t="shared" si="18"/>
        <v>0</v>
      </c>
      <c r="AU279" s="32"/>
      <c r="AV279" s="32"/>
      <c r="AW279" s="32"/>
      <c r="AX279" s="32">
        <v>0</v>
      </c>
      <c r="AY279" s="32"/>
      <c r="AZ279" s="32"/>
      <c r="BA279" s="32"/>
      <c r="BB279" s="32"/>
      <c r="BC279" s="32">
        <v>0</v>
      </c>
      <c r="BD279" s="32"/>
      <c r="BE279" s="32"/>
      <c r="BF279" s="32"/>
      <c r="BG279" s="32"/>
      <c r="BH279" s="32">
        <f t="shared" si="19"/>
        <v>1248939</v>
      </c>
      <c r="BI279" s="32"/>
      <c r="BJ279" s="32"/>
      <c r="BK279" s="32"/>
      <c r="BL279" s="32"/>
    </row>
    <row r="281" spans="1:79" ht="14.25" customHeight="1">
      <c r="A281" s="65" t="s">
        <v>257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</row>
    <row r="282" spans="1:79" ht="15" customHeight="1">
      <c r="A282" s="69" t="s">
        <v>250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</row>
    <row r="283" spans="1:79" ht="42.95" customHeight="1">
      <c r="A283" s="70" t="s">
        <v>135</v>
      </c>
      <c r="B283" s="70"/>
      <c r="C283" s="70"/>
      <c r="D283" s="70"/>
      <c r="E283" s="70"/>
      <c r="F283" s="70"/>
      <c r="G283" s="44" t="s">
        <v>19</v>
      </c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 t="s">
        <v>15</v>
      </c>
      <c r="U283" s="44"/>
      <c r="V283" s="44"/>
      <c r="W283" s="44"/>
      <c r="X283" s="44"/>
      <c r="Y283" s="44"/>
      <c r="Z283" s="44" t="s">
        <v>14</v>
      </c>
      <c r="AA283" s="44"/>
      <c r="AB283" s="44"/>
      <c r="AC283" s="44"/>
      <c r="AD283" s="44"/>
      <c r="AE283" s="44" t="s">
        <v>253</v>
      </c>
      <c r="AF283" s="44"/>
      <c r="AG283" s="44"/>
      <c r="AH283" s="44"/>
      <c r="AI283" s="44"/>
      <c r="AJ283" s="44"/>
      <c r="AK283" s="44" t="s">
        <v>258</v>
      </c>
      <c r="AL283" s="44"/>
      <c r="AM283" s="44"/>
      <c r="AN283" s="44"/>
      <c r="AO283" s="44"/>
      <c r="AP283" s="44"/>
      <c r="AQ283" s="44" t="s">
        <v>270</v>
      </c>
      <c r="AR283" s="44"/>
      <c r="AS283" s="44"/>
      <c r="AT283" s="44"/>
      <c r="AU283" s="44"/>
      <c r="AV283" s="44"/>
      <c r="AW283" s="44" t="s">
        <v>18</v>
      </c>
      <c r="AX283" s="44"/>
      <c r="AY283" s="44"/>
      <c r="AZ283" s="44"/>
      <c r="BA283" s="44"/>
      <c r="BB283" s="44"/>
      <c r="BC283" s="44"/>
      <c r="BD283" s="44"/>
      <c r="BE283" s="44" t="s">
        <v>156</v>
      </c>
      <c r="BF283" s="44"/>
      <c r="BG283" s="44"/>
      <c r="BH283" s="44"/>
      <c r="BI283" s="44"/>
      <c r="BJ283" s="44"/>
      <c r="BK283" s="44"/>
      <c r="BL283" s="44"/>
    </row>
    <row r="284" spans="1:79" ht="21.75" customHeight="1">
      <c r="A284" s="70"/>
      <c r="B284" s="70"/>
      <c r="C284" s="70"/>
      <c r="D284" s="70"/>
      <c r="E284" s="70"/>
      <c r="F284" s="70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</row>
    <row r="285" spans="1:79" ht="15" customHeight="1">
      <c r="A285" s="44">
        <v>1</v>
      </c>
      <c r="B285" s="44"/>
      <c r="C285" s="44"/>
      <c r="D285" s="44"/>
      <c r="E285" s="44"/>
      <c r="F285" s="44"/>
      <c r="G285" s="44">
        <v>2</v>
      </c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>
        <v>3</v>
      </c>
      <c r="U285" s="44"/>
      <c r="V285" s="44"/>
      <c r="W285" s="44"/>
      <c r="X285" s="44"/>
      <c r="Y285" s="44"/>
      <c r="Z285" s="44">
        <v>4</v>
      </c>
      <c r="AA285" s="44"/>
      <c r="AB285" s="44"/>
      <c r="AC285" s="44"/>
      <c r="AD285" s="44"/>
      <c r="AE285" s="44">
        <v>5</v>
      </c>
      <c r="AF285" s="44"/>
      <c r="AG285" s="44"/>
      <c r="AH285" s="44"/>
      <c r="AI285" s="44"/>
      <c r="AJ285" s="44"/>
      <c r="AK285" s="44">
        <v>6</v>
      </c>
      <c r="AL285" s="44"/>
      <c r="AM285" s="44"/>
      <c r="AN285" s="44"/>
      <c r="AO285" s="44"/>
      <c r="AP285" s="44"/>
      <c r="AQ285" s="44">
        <v>7</v>
      </c>
      <c r="AR285" s="44"/>
      <c r="AS285" s="44"/>
      <c r="AT285" s="44"/>
      <c r="AU285" s="44"/>
      <c r="AV285" s="44"/>
      <c r="AW285" s="68">
        <v>8</v>
      </c>
      <c r="AX285" s="68"/>
      <c r="AY285" s="68"/>
      <c r="AZ285" s="68"/>
      <c r="BA285" s="68"/>
      <c r="BB285" s="68"/>
      <c r="BC285" s="68"/>
      <c r="BD285" s="68"/>
      <c r="BE285" s="68">
        <v>9</v>
      </c>
      <c r="BF285" s="68"/>
      <c r="BG285" s="68"/>
      <c r="BH285" s="68"/>
      <c r="BI285" s="68"/>
      <c r="BJ285" s="68"/>
      <c r="BK285" s="68"/>
      <c r="BL285" s="68"/>
    </row>
    <row r="286" spans="1:79" s="1" customFormat="1" ht="18.75" hidden="1" customHeight="1">
      <c r="A286" s="68" t="s">
        <v>64</v>
      </c>
      <c r="B286" s="68"/>
      <c r="C286" s="68"/>
      <c r="D286" s="68"/>
      <c r="E286" s="68"/>
      <c r="F286" s="68"/>
      <c r="G286" s="67" t="s">
        <v>57</v>
      </c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6" t="s">
        <v>80</v>
      </c>
      <c r="U286" s="66"/>
      <c r="V286" s="66"/>
      <c r="W286" s="66"/>
      <c r="X286" s="66"/>
      <c r="Y286" s="66"/>
      <c r="Z286" s="66" t="s">
        <v>81</v>
      </c>
      <c r="AA286" s="66"/>
      <c r="AB286" s="66"/>
      <c r="AC286" s="66"/>
      <c r="AD286" s="66"/>
      <c r="AE286" s="66" t="s">
        <v>82</v>
      </c>
      <c r="AF286" s="66"/>
      <c r="AG286" s="66"/>
      <c r="AH286" s="66"/>
      <c r="AI286" s="66"/>
      <c r="AJ286" s="66"/>
      <c r="AK286" s="66" t="s">
        <v>83</v>
      </c>
      <c r="AL286" s="66"/>
      <c r="AM286" s="66"/>
      <c r="AN286" s="66"/>
      <c r="AO286" s="66"/>
      <c r="AP286" s="66"/>
      <c r="AQ286" s="66" t="s">
        <v>84</v>
      </c>
      <c r="AR286" s="66"/>
      <c r="AS286" s="66"/>
      <c r="AT286" s="66"/>
      <c r="AU286" s="66"/>
      <c r="AV286" s="66"/>
      <c r="AW286" s="67" t="s">
        <v>87</v>
      </c>
      <c r="AX286" s="67"/>
      <c r="AY286" s="67"/>
      <c r="AZ286" s="67"/>
      <c r="BA286" s="67"/>
      <c r="BB286" s="67"/>
      <c r="BC286" s="67"/>
      <c r="BD286" s="67"/>
      <c r="BE286" s="67" t="s">
        <v>88</v>
      </c>
      <c r="BF286" s="67"/>
      <c r="BG286" s="67"/>
      <c r="BH286" s="67"/>
      <c r="BI286" s="67"/>
      <c r="BJ286" s="67"/>
      <c r="BK286" s="67"/>
      <c r="BL286" s="67"/>
      <c r="CA286" s="1" t="s">
        <v>54</v>
      </c>
    </row>
    <row r="287" spans="1:79" s="24" customFormat="1" ht="12.75" customHeight="1">
      <c r="A287" s="34">
        <v>2111</v>
      </c>
      <c r="B287" s="34"/>
      <c r="C287" s="34"/>
      <c r="D287" s="34"/>
      <c r="E287" s="34"/>
      <c r="F287" s="34"/>
      <c r="G287" s="25" t="s">
        <v>179</v>
      </c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35">
        <v>391209</v>
      </c>
      <c r="U287" s="35"/>
      <c r="V287" s="35"/>
      <c r="W287" s="35"/>
      <c r="X287" s="35"/>
      <c r="Y287" s="35"/>
      <c r="Z287" s="35">
        <v>391190</v>
      </c>
      <c r="AA287" s="35"/>
      <c r="AB287" s="35"/>
      <c r="AC287" s="35"/>
      <c r="AD287" s="35"/>
      <c r="AE287" s="35">
        <v>0</v>
      </c>
      <c r="AF287" s="35"/>
      <c r="AG287" s="35"/>
      <c r="AH287" s="35"/>
      <c r="AI287" s="35"/>
      <c r="AJ287" s="35"/>
      <c r="AK287" s="35">
        <v>0</v>
      </c>
      <c r="AL287" s="35"/>
      <c r="AM287" s="35"/>
      <c r="AN287" s="35"/>
      <c r="AO287" s="35"/>
      <c r="AP287" s="35"/>
      <c r="AQ287" s="35">
        <v>0</v>
      </c>
      <c r="AR287" s="35"/>
      <c r="AS287" s="35"/>
      <c r="AT287" s="35"/>
      <c r="AU287" s="35"/>
      <c r="AV287" s="35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CA287" s="24" t="s">
        <v>55</v>
      </c>
    </row>
    <row r="288" spans="1:79" s="24" customFormat="1" ht="12.75" customHeight="1">
      <c r="A288" s="34">
        <v>2120</v>
      </c>
      <c r="B288" s="34"/>
      <c r="C288" s="34"/>
      <c r="D288" s="34"/>
      <c r="E288" s="34"/>
      <c r="F288" s="34"/>
      <c r="G288" s="25" t="s">
        <v>180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35">
        <v>91523</v>
      </c>
      <c r="U288" s="35"/>
      <c r="V288" s="35"/>
      <c r="W288" s="35"/>
      <c r="X288" s="35"/>
      <c r="Y288" s="35"/>
      <c r="Z288" s="35">
        <v>91499</v>
      </c>
      <c r="AA288" s="35"/>
      <c r="AB288" s="35"/>
      <c r="AC288" s="35"/>
      <c r="AD288" s="35"/>
      <c r="AE288" s="35">
        <v>0</v>
      </c>
      <c r="AF288" s="35"/>
      <c r="AG288" s="35"/>
      <c r="AH288" s="35"/>
      <c r="AI288" s="35"/>
      <c r="AJ288" s="35"/>
      <c r="AK288" s="35">
        <v>0</v>
      </c>
      <c r="AL288" s="35"/>
      <c r="AM288" s="35"/>
      <c r="AN288" s="35"/>
      <c r="AO288" s="35"/>
      <c r="AP288" s="35"/>
      <c r="AQ288" s="35">
        <v>0</v>
      </c>
      <c r="AR288" s="35"/>
      <c r="AS288" s="35"/>
      <c r="AT288" s="35"/>
      <c r="AU288" s="35"/>
      <c r="AV288" s="35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</row>
    <row r="289" spans="1:64" s="24" customFormat="1" ht="25.5" customHeight="1">
      <c r="A289" s="34">
        <v>2210</v>
      </c>
      <c r="B289" s="34"/>
      <c r="C289" s="34"/>
      <c r="D289" s="34"/>
      <c r="E289" s="34"/>
      <c r="F289" s="34"/>
      <c r="G289" s="25" t="s">
        <v>181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35">
        <v>33050</v>
      </c>
      <c r="U289" s="35"/>
      <c r="V289" s="35"/>
      <c r="W289" s="35"/>
      <c r="X289" s="35"/>
      <c r="Y289" s="35"/>
      <c r="Z289" s="35">
        <v>32753</v>
      </c>
      <c r="AA289" s="35"/>
      <c r="AB289" s="35"/>
      <c r="AC289" s="35"/>
      <c r="AD289" s="35"/>
      <c r="AE289" s="35">
        <v>0</v>
      </c>
      <c r="AF289" s="35"/>
      <c r="AG289" s="35"/>
      <c r="AH289" s="35"/>
      <c r="AI289" s="35"/>
      <c r="AJ289" s="35"/>
      <c r="AK289" s="35">
        <v>0</v>
      </c>
      <c r="AL289" s="35"/>
      <c r="AM289" s="35"/>
      <c r="AN289" s="35"/>
      <c r="AO289" s="35"/>
      <c r="AP289" s="35"/>
      <c r="AQ289" s="35">
        <v>0</v>
      </c>
      <c r="AR289" s="35"/>
      <c r="AS289" s="35"/>
      <c r="AT289" s="35"/>
      <c r="AU289" s="35"/>
      <c r="AV289" s="35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</row>
    <row r="290" spans="1:64" s="24" customFormat="1" ht="12.75" customHeight="1">
      <c r="A290" s="34">
        <v>2240</v>
      </c>
      <c r="B290" s="34"/>
      <c r="C290" s="34"/>
      <c r="D290" s="34"/>
      <c r="E290" s="34"/>
      <c r="F290" s="34"/>
      <c r="G290" s="25" t="s">
        <v>182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35">
        <v>16157</v>
      </c>
      <c r="U290" s="35"/>
      <c r="V290" s="35"/>
      <c r="W290" s="35"/>
      <c r="X290" s="35"/>
      <c r="Y290" s="35"/>
      <c r="Z290" s="35">
        <v>14387</v>
      </c>
      <c r="AA290" s="35"/>
      <c r="AB290" s="35"/>
      <c r="AC290" s="35"/>
      <c r="AD290" s="35"/>
      <c r="AE290" s="35">
        <v>0</v>
      </c>
      <c r="AF290" s="35"/>
      <c r="AG290" s="35"/>
      <c r="AH290" s="35"/>
      <c r="AI290" s="35"/>
      <c r="AJ290" s="35"/>
      <c r="AK290" s="35">
        <v>0</v>
      </c>
      <c r="AL290" s="35"/>
      <c r="AM290" s="35"/>
      <c r="AN290" s="35"/>
      <c r="AO290" s="35"/>
      <c r="AP290" s="35"/>
      <c r="AQ290" s="35">
        <v>0</v>
      </c>
      <c r="AR290" s="35"/>
      <c r="AS290" s="35"/>
      <c r="AT290" s="35"/>
      <c r="AU290" s="35"/>
      <c r="AV290" s="35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</row>
    <row r="291" spans="1:64" s="24" customFormat="1" ht="12.75" customHeight="1">
      <c r="A291" s="34">
        <v>2250</v>
      </c>
      <c r="B291" s="34"/>
      <c r="C291" s="34"/>
      <c r="D291" s="34"/>
      <c r="E291" s="34"/>
      <c r="F291" s="34"/>
      <c r="G291" s="25" t="s">
        <v>183</v>
      </c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35">
        <v>800</v>
      </c>
      <c r="U291" s="35"/>
      <c r="V291" s="35"/>
      <c r="W291" s="35"/>
      <c r="X291" s="35"/>
      <c r="Y291" s="35"/>
      <c r="Z291" s="35">
        <v>368</v>
      </c>
      <c r="AA291" s="35"/>
      <c r="AB291" s="35"/>
      <c r="AC291" s="35"/>
      <c r="AD291" s="35"/>
      <c r="AE291" s="35">
        <v>0</v>
      </c>
      <c r="AF291" s="35"/>
      <c r="AG291" s="35"/>
      <c r="AH291" s="35"/>
      <c r="AI291" s="35"/>
      <c r="AJ291" s="35"/>
      <c r="AK291" s="35">
        <v>0</v>
      </c>
      <c r="AL291" s="35"/>
      <c r="AM291" s="35"/>
      <c r="AN291" s="35"/>
      <c r="AO291" s="35"/>
      <c r="AP291" s="35"/>
      <c r="AQ291" s="35">
        <v>0</v>
      </c>
      <c r="AR291" s="35"/>
      <c r="AS291" s="35"/>
      <c r="AT291" s="35"/>
      <c r="AU291" s="35"/>
      <c r="AV291" s="35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</row>
    <row r="292" spans="1:64" s="24" customFormat="1" ht="12.75" customHeight="1">
      <c r="A292" s="34">
        <v>2273</v>
      </c>
      <c r="B292" s="34"/>
      <c r="C292" s="34"/>
      <c r="D292" s="34"/>
      <c r="E292" s="34"/>
      <c r="F292" s="34"/>
      <c r="G292" s="25" t="s">
        <v>184</v>
      </c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35">
        <v>9070</v>
      </c>
      <c r="U292" s="35"/>
      <c r="V292" s="35"/>
      <c r="W292" s="35"/>
      <c r="X292" s="35"/>
      <c r="Y292" s="35"/>
      <c r="Z292" s="35">
        <v>5596</v>
      </c>
      <c r="AA292" s="35"/>
      <c r="AB292" s="35"/>
      <c r="AC292" s="35"/>
      <c r="AD292" s="35"/>
      <c r="AE292" s="35">
        <v>0</v>
      </c>
      <c r="AF292" s="35"/>
      <c r="AG292" s="35"/>
      <c r="AH292" s="35"/>
      <c r="AI292" s="35"/>
      <c r="AJ292" s="35"/>
      <c r="AK292" s="35">
        <v>0</v>
      </c>
      <c r="AL292" s="35"/>
      <c r="AM292" s="35"/>
      <c r="AN292" s="35"/>
      <c r="AO292" s="35"/>
      <c r="AP292" s="35"/>
      <c r="AQ292" s="35">
        <v>0</v>
      </c>
      <c r="AR292" s="35"/>
      <c r="AS292" s="35"/>
      <c r="AT292" s="35"/>
      <c r="AU292" s="35"/>
      <c r="AV292" s="35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</row>
    <row r="293" spans="1:64" s="24" customFormat="1" ht="25.5" customHeight="1">
      <c r="A293" s="34">
        <v>2275</v>
      </c>
      <c r="B293" s="34"/>
      <c r="C293" s="34"/>
      <c r="D293" s="34"/>
      <c r="E293" s="34"/>
      <c r="F293" s="34"/>
      <c r="G293" s="25" t="s">
        <v>185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35">
        <v>24360</v>
      </c>
      <c r="U293" s="35"/>
      <c r="V293" s="35"/>
      <c r="W293" s="35"/>
      <c r="X293" s="35"/>
      <c r="Y293" s="35"/>
      <c r="Z293" s="35">
        <v>23460</v>
      </c>
      <c r="AA293" s="35"/>
      <c r="AB293" s="35"/>
      <c r="AC293" s="35"/>
      <c r="AD293" s="35"/>
      <c r="AE293" s="35">
        <v>0</v>
      </c>
      <c r="AF293" s="35"/>
      <c r="AG293" s="35"/>
      <c r="AH293" s="35"/>
      <c r="AI293" s="35"/>
      <c r="AJ293" s="35"/>
      <c r="AK293" s="35">
        <v>0</v>
      </c>
      <c r="AL293" s="35"/>
      <c r="AM293" s="35"/>
      <c r="AN293" s="35"/>
      <c r="AO293" s="35"/>
      <c r="AP293" s="35"/>
      <c r="AQ293" s="35">
        <v>0</v>
      </c>
      <c r="AR293" s="35"/>
      <c r="AS293" s="35"/>
      <c r="AT293" s="35"/>
      <c r="AU293" s="35"/>
      <c r="AV293" s="35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</row>
    <row r="294" spans="1:64" s="24" customFormat="1" ht="38.25" customHeight="1">
      <c r="A294" s="34">
        <v>2282</v>
      </c>
      <c r="B294" s="34"/>
      <c r="C294" s="34"/>
      <c r="D294" s="34"/>
      <c r="E294" s="34"/>
      <c r="F294" s="34"/>
      <c r="G294" s="25" t="s">
        <v>186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35">
        <v>1560</v>
      </c>
      <c r="U294" s="35"/>
      <c r="V294" s="35"/>
      <c r="W294" s="35"/>
      <c r="X294" s="35"/>
      <c r="Y294" s="35"/>
      <c r="Z294" s="35">
        <v>1560</v>
      </c>
      <c r="AA294" s="35"/>
      <c r="AB294" s="35"/>
      <c r="AC294" s="35"/>
      <c r="AD294" s="35"/>
      <c r="AE294" s="35">
        <v>0</v>
      </c>
      <c r="AF294" s="35"/>
      <c r="AG294" s="35"/>
      <c r="AH294" s="35"/>
      <c r="AI294" s="35"/>
      <c r="AJ294" s="35"/>
      <c r="AK294" s="35">
        <v>0</v>
      </c>
      <c r="AL294" s="35"/>
      <c r="AM294" s="35"/>
      <c r="AN294" s="35"/>
      <c r="AO294" s="35"/>
      <c r="AP294" s="35"/>
      <c r="AQ294" s="35">
        <v>0</v>
      </c>
      <c r="AR294" s="35"/>
      <c r="AS294" s="35"/>
      <c r="AT294" s="35"/>
      <c r="AU294" s="35"/>
      <c r="AV294" s="35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</row>
    <row r="295" spans="1:64" s="24" customFormat="1" ht="12.75" customHeight="1">
      <c r="A295" s="34">
        <v>2800</v>
      </c>
      <c r="B295" s="34"/>
      <c r="C295" s="34"/>
      <c r="D295" s="34"/>
      <c r="E295" s="34"/>
      <c r="F295" s="34"/>
      <c r="G295" s="25" t="s">
        <v>187</v>
      </c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35">
        <v>1000</v>
      </c>
      <c r="U295" s="35"/>
      <c r="V295" s="35"/>
      <c r="W295" s="35"/>
      <c r="X295" s="35"/>
      <c r="Y295" s="35"/>
      <c r="Z295" s="35">
        <v>134</v>
      </c>
      <c r="AA295" s="35"/>
      <c r="AB295" s="35"/>
      <c r="AC295" s="35"/>
      <c r="AD295" s="35"/>
      <c r="AE295" s="35">
        <v>0</v>
      </c>
      <c r="AF295" s="35"/>
      <c r="AG295" s="35"/>
      <c r="AH295" s="35"/>
      <c r="AI295" s="35"/>
      <c r="AJ295" s="35"/>
      <c r="AK295" s="35">
        <v>0</v>
      </c>
      <c r="AL295" s="35"/>
      <c r="AM295" s="35"/>
      <c r="AN295" s="35"/>
      <c r="AO295" s="35"/>
      <c r="AP295" s="35"/>
      <c r="AQ295" s="35">
        <v>0</v>
      </c>
      <c r="AR295" s="35"/>
      <c r="AS295" s="35"/>
      <c r="AT295" s="35"/>
      <c r="AU295" s="35"/>
      <c r="AV295" s="35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</row>
    <row r="296" spans="1:64" s="24" customFormat="1" ht="63.75" customHeight="1">
      <c r="A296" s="34">
        <v>3110</v>
      </c>
      <c r="B296" s="34"/>
      <c r="C296" s="34"/>
      <c r="D296" s="34"/>
      <c r="E296" s="34"/>
      <c r="F296" s="34"/>
      <c r="G296" s="25" t="s">
        <v>188</v>
      </c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35">
        <v>45190</v>
      </c>
      <c r="U296" s="35"/>
      <c r="V296" s="35"/>
      <c r="W296" s="35"/>
      <c r="X296" s="35"/>
      <c r="Y296" s="35"/>
      <c r="Z296" s="35">
        <v>44003</v>
      </c>
      <c r="AA296" s="35"/>
      <c r="AB296" s="35"/>
      <c r="AC296" s="35"/>
      <c r="AD296" s="35"/>
      <c r="AE296" s="35">
        <v>0</v>
      </c>
      <c r="AF296" s="35"/>
      <c r="AG296" s="35"/>
      <c r="AH296" s="35"/>
      <c r="AI296" s="35"/>
      <c r="AJ296" s="35"/>
      <c r="AK296" s="35">
        <v>34738</v>
      </c>
      <c r="AL296" s="35"/>
      <c r="AM296" s="35"/>
      <c r="AN296" s="35"/>
      <c r="AO296" s="35"/>
      <c r="AP296" s="35"/>
      <c r="AQ296" s="35">
        <v>0</v>
      </c>
      <c r="AR296" s="35"/>
      <c r="AS296" s="35"/>
      <c r="AT296" s="35"/>
      <c r="AU296" s="35"/>
      <c r="AV296" s="35"/>
      <c r="AW296" s="25" t="s">
        <v>234</v>
      </c>
      <c r="AX296" s="26"/>
      <c r="AY296" s="26"/>
      <c r="AZ296" s="26"/>
      <c r="BA296" s="26"/>
      <c r="BB296" s="26"/>
      <c r="BC296" s="26"/>
      <c r="BD296" s="27"/>
      <c r="BE296" s="25" t="s">
        <v>235</v>
      </c>
      <c r="BF296" s="26"/>
      <c r="BG296" s="26"/>
      <c r="BH296" s="26"/>
      <c r="BI296" s="26"/>
      <c r="BJ296" s="26"/>
      <c r="BK296" s="26"/>
      <c r="BL296" s="27"/>
    </row>
    <row r="297" spans="1:64" s="6" customFormat="1" ht="12.75" customHeight="1">
      <c r="A297" s="28"/>
      <c r="B297" s="28"/>
      <c r="C297" s="28"/>
      <c r="D297" s="28"/>
      <c r="E297" s="28"/>
      <c r="F297" s="28"/>
      <c r="G297" s="29" t="s">
        <v>147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1"/>
      <c r="T297" s="32">
        <v>613919</v>
      </c>
      <c r="U297" s="32"/>
      <c r="V297" s="32"/>
      <c r="W297" s="32"/>
      <c r="X297" s="32"/>
      <c r="Y297" s="32"/>
      <c r="Z297" s="32">
        <v>604950</v>
      </c>
      <c r="AA297" s="32"/>
      <c r="AB297" s="32"/>
      <c r="AC297" s="32"/>
      <c r="AD297" s="32"/>
      <c r="AE297" s="32">
        <v>0</v>
      </c>
      <c r="AF297" s="32"/>
      <c r="AG297" s="32"/>
      <c r="AH297" s="32"/>
      <c r="AI297" s="32"/>
      <c r="AJ297" s="32"/>
      <c r="AK297" s="32">
        <v>34738</v>
      </c>
      <c r="AL297" s="32"/>
      <c r="AM297" s="32"/>
      <c r="AN297" s="32"/>
      <c r="AO297" s="32"/>
      <c r="AP297" s="32"/>
      <c r="AQ297" s="32">
        <v>0</v>
      </c>
      <c r="AR297" s="32"/>
      <c r="AS297" s="32"/>
      <c r="AT297" s="32"/>
      <c r="AU297" s="32"/>
      <c r="AV297" s="32"/>
      <c r="AW297" s="29"/>
      <c r="AX297" s="30"/>
      <c r="AY297" s="30"/>
      <c r="AZ297" s="30"/>
      <c r="BA297" s="30"/>
      <c r="BB297" s="30"/>
      <c r="BC297" s="30"/>
      <c r="BD297" s="31"/>
      <c r="BE297" s="29"/>
      <c r="BF297" s="30"/>
      <c r="BG297" s="30"/>
      <c r="BH297" s="30"/>
      <c r="BI297" s="30"/>
      <c r="BJ297" s="30"/>
      <c r="BK297" s="30"/>
      <c r="BL297" s="31"/>
    </row>
    <row r="299" spans="1:64" ht="14.25" customHeight="1">
      <c r="A299" s="65" t="s">
        <v>271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</row>
    <row r="300" spans="1:64" ht="90" customHeight="1">
      <c r="A300" s="62" t="s">
        <v>236</v>
      </c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</row>
    <row r="301" spans="1:6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ht="14.25">
      <c r="A302" s="65" t="s">
        <v>286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</row>
    <row r="303" spans="1:64" ht="14.25">
      <c r="A303" s="65" t="s">
        <v>259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</row>
    <row r="304" spans="1:64" ht="30" customHeight="1">
      <c r="A304" s="62" t="s">
        <v>238</v>
      </c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</row>
    <row r="306" spans="1:58" ht="18.95" customHeight="1">
      <c r="A306" s="58" t="s">
        <v>244</v>
      </c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21"/>
      <c r="AC306" s="21"/>
      <c r="AD306" s="21"/>
      <c r="AE306" s="21"/>
      <c r="AF306" s="21"/>
      <c r="AG306" s="21"/>
      <c r="AH306" s="63"/>
      <c r="AI306" s="63"/>
      <c r="AJ306" s="63"/>
      <c r="AK306" s="63"/>
      <c r="AL306" s="63"/>
      <c r="AM306" s="63"/>
      <c r="AN306" s="63"/>
      <c r="AO306" s="63"/>
      <c r="AP306" s="63"/>
      <c r="AQ306" s="21"/>
      <c r="AR306" s="21"/>
      <c r="AS306" s="21"/>
      <c r="AT306" s="21"/>
      <c r="AU306" s="64" t="s">
        <v>246</v>
      </c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</row>
    <row r="307" spans="1:58" ht="12.75" customHeight="1">
      <c r="AB307" s="22"/>
      <c r="AC307" s="22"/>
      <c r="AD307" s="22"/>
      <c r="AE307" s="22"/>
      <c r="AF307" s="22"/>
      <c r="AG307" s="22"/>
      <c r="AH307" s="61" t="s">
        <v>1</v>
      </c>
      <c r="AI307" s="61"/>
      <c r="AJ307" s="61"/>
      <c r="AK307" s="61"/>
      <c r="AL307" s="61"/>
      <c r="AM307" s="61"/>
      <c r="AN307" s="61"/>
      <c r="AO307" s="61"/>
      <c r="AP307" s="61"/>
      <c r="AQ307" s="22"/>
      <c r="AR307" s="22"/>
      <c r="AS307" s="22"/>
      <c r="AT307" s="22"/>
      <c r="AU307" s="61" t="s">
        <v>160</v>
      </c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</row>
    <row r="308" spans="1:58" ht="15">
      <c r="AB308" s="22"/>
      <c r="AC308" s="22"/>
      <c r="AD308" s="22"/>
      <c r="AE308" s="22"/>
      <c r="AF308" s="22"/>
      <c r="AG308" s="22"/>
      <c r="AH308" s="23"/>
      <c r="AI308" s="23"/>
      <c r="AJ308" s="23"/>
      <c r="AK308" s="23"/>
      <c r="AL308" s="23"/>
      <c r="AM308" s="23"/>
      <c r="AN308" s="23"/>
      <c r="AO308" s="23"/>
      <c r="AP308" s="23"/>
      <c r="AQ308" s="22"/>
      <c r="AR308" s="22"/>
      <c r="AS308" s="22"/>
      <c r="AT308" s="22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</row>
    <row r="309" spans="1:58" ht="28.5" customHeight="1">
      <c r="A309" s="58" t="s">
        <v>245</v>
      </c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22"/>
      <c r="AC309" s="22"/>
      <c r="AD309" s="22"/>
      <c r="AE309" s="22"/>
      <c r="AF309" s="22"/>
      <c r="AG309" s="22"/>
      <c r="AH309" s="59"/>
      <c r="AI309" s="59"/>
      <c r="AJ309" s="59"/>
      <c r="AK309" s="59"/>
      <c r="AL309" s="59"/>
      <c r="AM309" s="59"/>
      <c r="AN309" s="59"/>
      <c r="AO309" s="59"/>
      <c r="AP309" s="59"/>
      <c r="AQ309" s="22"/>
      <c r="AR309" s="22"/>
      <c r="AS309" s="22"/>
      <c r="AT309" s="22"/>
      <c r="AU309" s="60" t="s">
        <v>247</v>
      </c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</row>
    <row r="310" spans="1:58" ht="12" customHeight="1">
      <c r="AB310" s="22"/>
      <c r="AC310" s="22"/>
      <c r="AD310" s="22"/>
      <c r="AE310" s="22"/>
      <c r="AF310" s="22"/>
      <c r="AG310" s="22"/>
      <c r="AH310" s="61" t="s">
        <v>1</v>
      </c>
      <c r="AI310" s="61"/>
      <c r="AJ310" s="61"/>
      <c r="AK310" s="61"/>
      <c r="AL310" s="61"/>
      <c r="AM310" s="61"/>
      <c r="AN310" s="61"/>
      <c r="AO310" s="61"/>
      <c r="AP310" s="61"/>
      <c r="AQ310" s="22"/>
      <c r="AR310" s="22"/>
      <c r="AS310" s="22"/>
      <c r="AT310" s="22"/>
      <c r="AU310" s="61" t="s">
        <v>160</v>
      </c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</row>
  </sheetData>
  <mergeCells count="2442">
    <mergeCell ref="B6:AF6"/>
    <mergeCell ref="AH6:BA6"/>
    <mergeCell ref="BC6:BJ6"/>
    <mergeCell ref="A7:AF7"/>
    <mergeCell ref="AH7:BA7"/>
    <mergeCell ref="BC7:BJ7"/>
    <mergeCell ref="BN1:BZ1"/>
    <mergeCell ref="A2:BZ2"/>
    <mergeCell ref="B4:AF4"/>
    <mergeCell ref="AH4:AR4"/>
    <mergeCell ref="AT4:BA4"/>
    <mergeCell ref="A5:AF5"/>
    <mergeCell ref="AH5:AR5"/>
    <mergeCell ref="AT5:BA5"/>
    <mergeCell ref="A18:BY18"/>
    <mergeCell ref="A19:BY19"/>
    <mergeCell ref="A20:BY20"/>
    <mergeCell ref="A21:BY21"/>
    <mergeCell ref="A22:D23"/>
    <mergeCell ref="E22:T23"/>
    <mergeCell ref="U22:AM22"/>
    <mergeCell ref="AN22:BF22"/>
    <mergeCell ref="BG22:BY22"/>
    <mergeCell ref="U23:Y23"/>
    <mergeCell ref="A10:BY10"/>
    <mergeCell ref="A11:BY11"/>
    <mergeCell ref="A12:BY12"/>
    <mergeCell ref="A14:BY14"/>
    <mergeCell ref="A15:BY15"/>
    <mergeCell ref="A17:BY17"/>
    <mergeCell ref="B8:L8"/>
    <mergeCell ref="N8:Y8"/>
    <mergeCell ref="AA8:AI8"/>
    <mergeCell ref="AK8:BJ8"/>
    <mergeCell ref="BL8:BS8"/>
    <mergeCell ref="B9:L9"/>
    <mergeCell ref="N9:Y9"/>
    <mergeCell ref="AA9:AI9"/>
    <mergeCell ref="AK9:BJ9"/>
    <mergeCell ref="BL9:BS9"/>
    <mergeCell ref="BL24:BP24"/>
    <mergeCell ref="BQ24:BT24"/>
    <mergeCell ref="BU24:BY24"/>
    <mergeCell ref="A25:D25"/>
    <mergeCell ref="E25:T25"/>
    <mergeCell ref="U25:Y25"/>
    <mergeCell ref="Z25:AD25"/>
    <mergeCell ref="AE25:AH25"/>
    <mergeCell ref="AI25:AM25"/>
    <mergeCell ref="AN25:AR25"/>
    <mergeCell ref="AI24:AM24"/>
    <mergeCell ref="AN24:AR24"/>
    <mergeCell ref="AS24:AW24"/>
    <mergeCell ref="AX24:BA24"/>
    <mergeCell ref="BB24:BF24"/>
    <mergeCell ref="BG24:BK24"/>
    <mergeCell ref="BB23:BF23"/>
    <mergeCell ref="BG23:BK23"/>
    <mergeCell ref="BL23:BP23"/>
    <mergeCell ref="BQ23:BT23"/>
    <mergeCell ref="BU23:BY23"/>
    <mergeCell ref="A24:D24"/>
    <mergeCell ref="E24:T24"/>
    <mergeCell ref="U24:Y24"/>
    <mergeCell ref="Z24:AD24"/>
    <mergeCell ref="AE24:AH24"/>
    <mergeCell ref="Z23:AD23"/>
    <mergeCell ref="AE23:AH23"/>
    <mergeCell ref="AI23:AM23"/>
    <mergeCell ref="AN23:AR23"/>
    <mergeCell ref="AS23:AW23"/>
    <mergeCell ref="AX23:BA23"/>
    <mergeCell ref="BB26:BF26"/>
    <mergeCell ref="BG26:BK26"/>
    <mergeCell ref="BL26:BP26"/>
    <mergeCell ref="BQ26:BT26"/>
    <mergeCell ref="BU26:BY26"/>
    <mergeCell ref="A34:BL34"/>
    <mergeCell ref="AI27:AM27"/>
    <mergeCell ref="AN27:AR27"/>
    <mergeCell ref="AS27:AW27"/>
    <mergeCell ref="AX27:BA27"/>
    <mergeCell ref="BU25:BY25"/>
    <mergeCell ref="A26:D26"/>
    <mergeCell ref="E26:T26"/>
    <mergeCell ref="U26:Y26"/>
    <mergeCell ref="Z26:AD26"/>
    <mergeCell ref="AE26:AH26"/>
    <mergeCell ref="AI26:AM26"/>
    <mergeCell ref="AN26:AR26"/>
    <mergeCell ref="AS26:AW26"/>
    <mergeCell ref="AX26:BA26"/>
    <mergeCell ref="AS25:AW25"/>
    <mergeCell ref="AX25:BA25"/>
    <mergeCell ref="BB25:BF25"/>
    <mergeCell ref="BG25:BK25"/>
    <mergeCell ref="BL25:BP25"/>
    <mergeCell ref="BQ25:BT25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2:AW52"/>
    <mergeCell ref="AX52:BA52"/>
    <mergeCell ref="BB52:BF52"/>
    <mergeCell ref="BG52:BK52"/>
    <mergeCell ref="BL52:BP52"/>
    <mergeCell ref="BQ52:BT52"/>
    <mergeCell ref="A51:D52"/>
    <mergeCell ref="E51:T52"/>
    <mergeCell ref="U51:AM51"/>
    <mergeCell ref="AN51:BF51"/>
    <mergeCell ref="BG51:BY51"/>
    <mergeCell ref="U52:Y52"/>
    <mergeCell ref="Z52:AD52"/>
    <mergeCell ref="AE52:AH52"/>
    <mergeCell ref="AI52:AM52"/>
    <mergeCell ref="AN52:AR52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5:BY55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5:AW55"/>
    <mergeCell ref="AX55:BA55"/>
    <mergeCell ref="BB55:BF55"/>
    <mergeCell ref="BG55:BK55"/>
    <mergeCell ref="BL55:BP55"/>
    <mergeCell ref="BQ55:BT55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AR81:AV81"/>
    <mergeCell ref="AW81:BA81"/>
    <mergeCell ref="BB81:BF81"/>
    <mergeCell ref="BG81:BK81"/>
    <mergeCell ref="A93:BL93"/>
    <mergeCell ref="A94:BK94"/>
    <mergeCell ref="BG82:BK82"/>
    <mergeCell ref="A83:D83"/>
    <mergeCell ref="E83:W83"/>
    <mergeCell ref="X83:AB83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95:E96"/>
    <mergeCell ref="F95:W96"/>
    <mergeCell ref="X95:AQ95"/>
    <mergeCell ref="AR95:BK95"/>
    <mergeCell ref="X96:AB96"/>
    <mergeCell ref="AC96:AG96"/>
    <mergeCell ref="AH96:AL96"/>
    <mergeCell ref="AM96:AQ96"/>
    <mergeCell ref="AR96:AV96"/>
    <mergeCell ref="AW96:BA96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9:BF99"/>
    <mergeCell ref="BG99:BK99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BT127:BX127"/>
    <mergeCell ref="A150:BL150"/>
    <mergeCell ref="A151:C152"/>
    <mergeCell ref="D151:P152"/>
    <mergeCell ref="Q151:U152"/>
    <mergeCell ref="V151:AE152"/>
    <mergeCell ref="AF151:AT151"/>
    <mergeCell ref="AU151:BI151"/>
    <mergeCell ref="AF152:AJ152"/>
    <mergeCell ref="AK152:AO152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O181:AS181"/>
    <mergeCell ref="AT181:AX181"/>
    <mergeCell ref="AY181:BC181"/>
    <mergeCell ref="BD181:BH181"/>
    <mergeCell ref="BI181:BM181"/>
    <mergeCell ref="BN181:BR181"/>
    <mergeCell ref="A180:T181"/>
    <mergeCell ref="U180:AD180"/>
    <mergeCell ref="AE180:AN180"/>
    <mergeCell ref="AO180:AX180"/>
    <mergeCell ref="AY180:BH180"/>
    <mergeCell ref="BI180:BR180"/>
    <mergeCell ref="U181:Y181"/>
    <mergeCell ref="Z181:AD181"/>
    <mergeCell ref="AE181:AI181"/>
    <mergeCell ref="AJ181:AN181"/>
    <mergeCell ref="AP155:AT155"/>
    <mergeCell ref="AU155:AY155"/>
    <mergeCell ref="AZ155:BD155"/>
    <mergeCell ref="BE155:BI155"/>
    <mergeCell ref="A178:BL178"/>
    <mergeCell ref="A179:BR179"/>
    <mergeCell ref="BE156:BI156"/>
    <mergeCell ref="A157:C157"/>
    <mergeCell ref="D157:P157"/>
    <mergeCell ref="Q157:U157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203:C205"/>
    <mergeCell ref="D203:V205"/>
    <mergeCell ref="W203:AH203"/>
    <mergeCell ref="AI203:AT203"/>
    <mergeCell ref="AU203:AZ203"/>
    <mergeCell ref="BA203:BF203"/>
    <mergeCell ref="AT184:AX184"/>
    <mergeCell ref="AY184:BC184"/>
    <mergeCell ref="BD184:BH184"/>
    <mergeCell ref="BI184:BM184"/>
    <mergeCell ref="BN184:BR184"/>
    <mergeCell ref="A202:BL202"/>
    <mergeCell ref="BI185:BM185"/>
    <mergeCell ref="BN185:BR185"/>
    <mergeCell ref="A186:T186"/>
    <mergeCell ref="U186:Y186"/>
    <mergeCell ref="A184:T184"/>
    <mergeCell ref="U184:Y184"/>
    <mergeCell ref="Z184:AD184"/>
    <mergeCell ref="AE184:AI184"/>
    <mergeCell ref="AJ184:AN184"/>
    <mergeCell ref="AO184:AS184"/>
    <mergeCell ref="W205:Y205"/>
    <mergeCell ref="Z205:AB205"/>
    <mergeCell ref="AC205:AE205"/>
    <mergeCell ref="AF205:AH205"/>
    <mergeCell ref="AI205:AK205"/>
    <mergeCell ref="AL205:AN205"/>
    <mergeCell ref="AO205:AQ205"/>
    <mergeCell ref="AR205:AT205"/>
    <mergeCell ref="BG203:BL203"/>
    <mergeCell ref="W204:AB204"/>
    <mergeCell ref="AC204:AH204"/>
    <mergeCell ref="AI204:AN204"/>
    <mergeCell ref="AO204:AT204"/>
    <mergeCell ref="AU204:AW205"/>
    <mergeCell ref="AX204:AZ205"/>
    <mergeCell ref="BA204:BC205"/>
    <mergeCell ref="BD204:BF205"/>
    <mergeCell ref="BG204:BI205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A206:C206"/>
    <mergeCell ref="D206:V206"/>
    <mergeCell ref="W206:Y206"/>
    <mergeCell ref="Z206:AB206"/>
    <mergeCell ref="AP219:AT219"/>
    <mergeCell ref="AU219:AY219"/>
    <mergeCell ref="AZ219:BD219"/>
    <mergeCell ref="BE219:BI219"/>
    <mergeCell ref="BJ219:BN219"/>
    <mergeCell ref="BO219:BS219"/>
    <mergeCell ref="A217:BS217"/>
    <mergeCell ref="A218:F219"/>
    <mergeCell ref="G218:S219"/>
    <mergeCell ref="T218:Z219"/>
    <mergeCell ref="AA218:AO218"/>
    <mergeCell ref="AP218:BD218"/>
    <mergeCell ref="BE218:BS218"/>
    <mergeCell ref="AA219:AE219"/>
    <mergeCell ref="AF219:AJ219"/>
    <mergeCell ref="AK219:AO219"/>
    <mergeCell ref="BA208:BC208"/>
    <mergeCell ref="BD208:BF208"/>
    <mergeCell ref="BG208:BI208"/>
    <mergeCell ref="BJ208:BL208"/>
    <mergeCell ref="A215:BL215"/>
    <mergeCell ref="A216:BS216"/>
    <mergeCell ref="A209:C209"/>
    <mergeCell ref="D209:V209"/>
    <mergeCell ref="W209:Y209"/>
    <mergeCell ref="Z209:AB209"/>
    <mergeCell ref="AI208:AK208"/>
    <mergeCell ref="AL208:AN208"/>
    <mergeCell ref="AO208:AQ208"/>
    <mergeCell ref="AR208:AT208"/>
    <mergeCell ref="AU208:AW208"/>
    <mergeCell ref="AX208:AZ208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224:BL224"/>
    <mergeCell ref="A225:BD225"/>
    <mergeCell ref="A226:F227"/>
    <mergeCell ref="G226:S227"/>
    <mergeCell ref="T226:Z227"/>
    <mergeCell ref="AA226:AO226"/>
    <mergeCell ref="AP226:BD226"/>
    <mergeCell ref="AA227:AE227"/>
    <mergeCell ref="AF227:AJ227"/>
    <mergeCell ref="AK227:AO227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P227:AT227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232:BL232"/>
    <mergeCell ref="A233:BM233"/>
    <mergeCell ref="A234:M235"/>
    <mergeCell ref="N234:U235"/>
    <mergeCell ref="V234:Z235"/>
    <mergeCell ref="AA234:AI234"/>
    <mergeCell ref="AJ234:AR234"/>
    <mergeCell ref="AS234:BA234"/>
    <mergeCell ref="BB234:BJ234"/>
    <mergeCell ref="BK234:BS234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Z230:BD230"/>
    <mergeCell ref="BP236:BS236"/>
    <mergeCell ref="A237:M237"/>
    <mergeCell ref="N237:U237"/>
    <mergeCell ref="V237:Z237"/>
    <mergeCell ref="AA237:AE237"/>
    <mergeCell ref="AF237:AI237"/>
    <mergeCell ref="AJ237:AN237"/>
    <mergeCell ref="AO237:AR237"/>
    <mergeCell ref="AS237:AW237"/>
    <mergeCell ref="AX237:BA237"/>
    <mergeCell ref="AO236:AR236"/>
    <mergeCell ref="AS236:AW236"/>
    <mergeCell ref="AX236:BA236"/>
    <mergeCell ref="BB236:BF236"/>
    <mergeCell ref="BG236:BJ236"/>
    <mergeCell ref="BK236:BO236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  <mergeCell ref="AA235:AE235"/>
    <mergeCell ref="AF235:AI235"/>
    <mergeCell ref="AJ235:AN235"/>
    <mergeCell ref="AO235:AR235"/>
    <mergeCell ref="AS235:AW235"/>
    <mergeCell ref="AX235:BA235"/>
    <mergeCell ref="AE246:AJ247"/>
    <mergeCell ref="AK246:AP247"/>
    <mergeCell ref="BP238:BS238"/>
    <mergeCell ref="A240:BL240"/>
    <mergeCell ref="A241:BL241"/>
    <mergeCell ref="A243:BL243"/>
    <mergeCell ref="A244:BL244"/>
    <mergeCell ref="A245:BL245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262:BL262"/>
    <mergeCell ref="BB251:BF251"/>
    <mergeCell ref="BG251:BL251"/>
    <mergeCell ref="A252:F252"/>
    <mergeCell ref="G252:S252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248:F248"/>
    <mergeCell ref="G248:S248"/>
    <mergeCell ref="T248:Y248"/>
    <mergeCell ref="Z248:AD248"/>
    <mergeCell ref="AE248:AJ248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281:BL281"/>
    <mergeCell ref="A282:BL282"/>
    <mergeCell ref="A283:F284"/>
    <mergeCell ref="G283:S284"/>
    <mergeCell ref="T283:Y284"/>
    <mergeCell ref="Z283:AD284"/>
    <mergeCell ref="AE283:AJ284"/>
    <mergeCell ref="AK283:AP284"/>
    <mergeCell ref="AQ283:AV284"/>
    <mergeCell ref="AW283:BD284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E286:AJ286"/>
    <mergeCell ref="AK286:AP286"/>
    <mergeCell ref="BE283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BE285:BL285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A309:AA309"/>
    <mergeCell ref="AH309:AP309"/>
    <mergeCell ref="AU309:BF309"/>
    <mergeCell ref="AH310:AP310"/>
    <mergeCell ref="AU310:BF310"/>
    <mergeCell ref="A27:D27"/>
    <mergeCell ref="E27:T27"/>
    <mergeCell ref="U27:Y27"/>
    <mergeCell ref="Z27:AD27"/>
    <mergeCell ref="AE27:AH27"/>
    <mergeCell ref="A304:BL304"/>
    <mergeCell ref="A306:AA306"/>
    <mergeCell ref="AH306:AP306"/>
    <mergeCell ref="AU306:BF306"/>
    <mergeCell ref="AH307:AP307"/>
    <mergeCell ref="AU307:BF307"/>
    <mergeCell ref="AW287:BD287"/>
    <mergeCell ref="BE287:BL287"/>
    <mergeCell ref="A299:BL299"/>
    <mergeCell ref="A300:BL300"/>
    <mergeCell ref="A302:BL302"/>
    <mergeCell ref="A303:BL30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I32:AM32"/>
    <mergeCell ref="AN32:AR32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BU32:BY32"/>
    <mergeCell ref="AS32:AW32"/>
    <mergeCell ref="AX32:BA32"/>
    <mergeCell ref="BB32:BF32"/>
    <mergeCell ref="BG32:BK32"/>
    <mergeCell ref="BL32:BP32"/>
    <mergeCell ref="BQ32:BT32"/>
    <mergeCell ref="AW40:BA40"/>
    <mergeCell ref="BB40:BF40"/>
    <mergeCell ref="BG40:BK40"/>
    <mergeCell ref="AM41:AQ41"/>
    <mergeCell ref="AR41:AV41"/>
    <mergeCell ref="AW41:BA41"/>
    <mergeCell ref="BB41:BF41"/>
    <mergeCell ref="AW39:BA39"/>
    <mergeCell ref="BB39:BF39"/>
    <mergeCell ref="BG39:BK39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N56:AR56"/>
    <mergeCell ref="AS56:AW56"/>
    <mergeCell ref="AX56:BA56"/>
    <mergeCell ref="BG46:BK46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5:BA45"/>
    <mergeCell ref="BB45:BF45"/>
    <mergeCell ref="A48:BY48"/>
    <mergeCell ref="A49:BY49"/>
    <mergeCell ref="A50:BY50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56:D56"/>
    <mergeCell ref="E56:T56"/>
    <mergeCell ref="U56:Y56"/>
    <mergeCell ref="Z56:AD56"/>
    <mergeCell ref="AE56:AH56"/>
    <mergeCell ref="AI56:AM56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1:BK91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Q108:BT108"/>
    <mergeCell ref="BU108:BY108"/>
    <mergeCell ref="AX107:BA107"/>
    <mergeCell ref="BB107:BF107"/>
    <mergeCell ref="BG107:BK107"/>
    <mergeCell ref="BL107:BP107"/>
    <mergeCell ref="BQ107:BT107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6:BI176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O187:AS187"/>
    <mergeCell ref="AT187:AX187"/>
    <mergeCell ref="Z186:AD186"/>
    <mergeCell ref="AE186:AI186"/>
    <mergeCell ref="AJ186:AN186"/>
    <mergeCell ref="AO186:AS186"/>
    <mergeCell ref="AT186:AX186"/>
    <mergeCell ref="AY186:BC186"/>
    <mergeCell ref="A185:T185"/>
    <mergeCell ref="U185:Y185"/>
    <mergeCell ref="Z185:AD185"/>
    <mergeCell ref="AE185:AI185"/>
    <mergeCell ref="AJ185:AN185"/>
    <mergeCell ref="AO185:AS185"/>
    <mergeCell ref="AT185:AX185"/>
    <mergeCell ref="AY185:BC185"/>
    <mergeCell ref="BD185:BH185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O188:AS188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U209:AW209"/>
    <mergeCell ref="AX209:AZ209"/>
    <mergeCell ref="BA209:BC209"/>
    <mergeCell ref="BD209:BF209"/>
    <mergeCell ref="BG209:BI209"/>
    <mergeCell ref="BJ209:BL209"/>
    <mergeCell ref="AC209:AE209"/>
    <mergeCell ref="AF209:AH209"/>
    <mergeCell ref="AI209:AK209"/>
    <mergeCell ref="AL209:AN209"/>
    <mergeCell ref="AO209:AQ209"/>
    <mergeCell ref="AR209:AT209"/>
    <mergeCell ref="AT200:AX200"/>
    <mergeCell ref="AY200:BC200"/>
    <mergeCell ref="BD200:BH200"/>
    <mergeCell ref="BI200:BM200"/>
    <mergeCell ref="BN200:BR200"/>
    <mergeCell ref="BA207:BC207"/>
    <mergeCell ref="BD207:BF207"/>
    <mergeCell ref="BG207:BI207"/>
    <mergeCell ref="BJ207:BL207"/>
    <mergeCell ref="AC206:AE206"/>
    <mergeCell ref="AF206:AH206"/>
    <mergeCell ref="BJ204:BL205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A210:C210"/>
    <mergeCell ref="D210:V210"/>
    <mergeCell ref="W210:Y210"/>
    <mergeCell ref="Z210:AB210"/>
    <mergeCell ref="AC210:AE210"/>
    <mergeCell ref="AF210:AH210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A213:BC213"/>
    <mergeCell ref="BD213:BF213"/>
    <mergeCell ref="BG213:BI213"/>
    <mergeCell ref="BJ213:BL213"/>
    <mergeCell ref="AI213:AK213"/>
    <mergeCell ref="AL213:AN213"/>
    <mergeCell ref="AO213:AQ213"/>
    <mergeCell ref="AR213:AT213"/>
    <mergeCell ref="AU213:AW213"/>
    <mergeCell ref="AX213:AZ213"/>
    <mergeCell ref="AK250:AP250"/>
    <mergeCell ref="AQ250:AV250"/>
    <mergeCell ref="AW250:BA250"/>
    <mergeCell ref="BB250:BF250"/>
    <mergeCell ref="BG250:BL250"/>
    <mergeCell ref="AQ246:AV247"/>
    <mergeCell ref="AW246:BF246"/>
    <mergeCell ref="BG246:BL247"/>
    <mergeCell ref="AW247:BA247"/>
    <mergeCell ref="BB247:BF247"/>
    <mergeCell ref="A246:F247"/>
    <mergeCell ref="G246:S247"/>
    <mergeCell ref="T246:Y247"/>
    <mergeCell ref="Z246:AD247"/>
    <mergeCell ref="BB253:BF253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2:BF252"/>
    <mergeCell ref="BG252:BL252"/>
    <mergeCell ref="A253:F253"/>
    <mergeCell ref="G253:S253"/>
    <mergeCell ref="T253:Y253"/>
    <mergeCell ref="Z253:AD253"/>
    <mergeCell ref="AE253:AJ253"/>
    <mergeCell ref="AK253:AP253"/>
    <mergeCell ref="AQ253:AV253"/>
    <mergeCell ref="AW253:BA253"/>
    <mergeCell ref="T252:Y252"/>
    <mergeCell ref="Z252:AD252"/>
    <mergeCell ref="AE252:AJ252"/>
    <mergeCell ref="AK252:AP252"/>
    <mergeCell ref="AQ252:AV252"/>
    <mergeCell ref="AW252:BA252"/>
    <mergeCell ref="BB255:BF255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4:BF254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7:BF257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6:BF256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60:BF260"/>
    <mergeCell ref="BG260:BL260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58:BF258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AJ271:AN271"/>
    <mergeCell ref="AO271:AS271"/>
    <mergeCell ref="AT271:AW271"/>
    <mergeCell ref="AX271:BB271"/>
    <mergeCell ref="BC271:BG271"/>
    <mergeCell ref="BH271:BL271"/>
    <mergeCell ref="AT270:AW270"/>
    <mergeCell ref="AX270:BB270"/>
    <mergeCell ref="BC270:BG270"/>
    <mergeCell ref="BH270:BL270"/>
    <mergeCell ref="A271:F271"/>
    <mergeCell ref="G271:P271"/>
    <mergeCell ref="Q271:U271"/>
    <mergeCell ref="V271:Y271"/>
    <mergeCell ref="Z271:AD271"/>
    <mergeCell ref="AE271:AI271"/>
    <mergeCell ref="A270:F270"/>
    <mergeCell ref="G270:P270"/>
    <mergeCell ref="Q270:U270"/>
    <mergeCell ref="V270:Y270"/>
    <mergeCell ref="Z270:AD270"/>
    <mergeCell ref="AE270:AI270"/>
    <mergeCell ref="AJ270:AN270"/>
    <mergeCell ref="AO270:AS270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K289:AP289"/>
    <mergeCell ref="AQ289:AV289"/>
    <mergeCell ref="AW289:BD289"/>
    <mergeCell ref="BE289:BL289"/>
    <mergeCell ref="A290:F290"/>
    <mergeCell ref="G290:S290"/>
    <mergeCell ref="T290:Y290"/>
    <mergeCell ref="Z290:AD290"/>
    <mergeCell ref="AE290:AJ290"/>
    <mergeCell ref="AK290:AP290"/>
    <mergeCell ref="AE288:AJ288"/>
    <mergeCell ref="AK288:AP288"/>
    <mergeCell ref="AQ288:AV288"/>
    <mergeCell ref="AW288:BD288"/>
    <mergeCell ref="BE288:BL288"/>
    <mergeCell ref="A289:F289"/>
    <mergeCell ref="G289:S289"/>
    <mergeCell ref="T289:Y289"/>
    <mergeCell ref="Z289:AD289"/>
    <mergeCell ref="AE289:AJ289"/>
    <mergeCell ref="A288:F288"/>
    <mergeCell ref="G288:S288"/>
    <mergeCell ref="T288:Y288"/>
    <mergeCell ref="Z288:AD288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</mergeCells>
  <conditionalFormatting sqref="A108:A109 A117:A118 A208:A213">
    <cfRule type="cellIs" dxfId="3" priority="3" stopIfTrue="1" operator="equal">
      <formula>A107</formula>
    </cfRule>
  </conditionalFormatting>
  <conditionalFormatting sqref="A127:C148 A155:C176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КПК0214030</vt:lpstr>
      <vt:lpstr>'Додаток2 КПК0214030'!Область_печати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2021-01-08T07:48:16Z</cp:lastPrinted>
  <dcterms:created xsi:type="dcterms:W3CDTF">2016-07-02T12:27:50Z</dcterms:created>
  <dcterms:modified xsi:type="dcterms:W3CDTF">2021-01-08T07:48:18Z</dcterms:modified>
</cp:coreProperties>
</file>