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0730" windowHeight="11760" tabRatio="522"/>
  </bookViews>
  <sheets>
    <sheet name="Додаток2 КПК0214040" sheetId="6" r:id="rId1"/>
  </sheets>
  <definedNames>
    <definedName name="_xlnm.Print_Area" localSheetId="0">'Додаток2 КПК0214040'!$A$1:$BY$280</definedName>
  </definedNames>
  <calcPr calcId="125725"/>
</workbook>
</file>

<file path=xl/calcChain.xml><?xml version="1.0" encoding="utf-8"?>
<calcChain xmlns="http://schemas.openxmlformats.org/spreadsheetml/2006/main">
  <c r="BH252" i="6"/>
  <c r="AT252"/>
  <c r="AJ252"/>
  <c r="BH251"/>
  <c r="AT251"/>
  <c r="AJ251"/>
  <c r="BH250"/>
  <c r="AT250"/>
  <c r="AJ250"/>
  <c r="BH249"/>
  <c r="AT249"/>
  <c r="AJ249"/>
  <c r="BH248"/>
  <c r="AT248"/>
  <c r="AJ248"/>
  <c r="BH247"/>
  <c r="AT247"/>
  <c r="AJ247"/>
  <c r="BH246"/>
  <c r="AT246"/>
  <c r="AJ246"/>
  <c r="BG237"/>
  <c r="AQ237"/>
  <c r="BG236"/>
  <c r="AQ236"/>
  <c r="BG235"/>
  <c r="AQ235"/>
  <c r="BG234"/>
  <c r="AQ234"/>
  <c r="BG233"/>
  <c r="AQ233"/>
  <c r="BG232"/>
  <c r="AQ232"/>
  <c r="AZ209"/>
  <c r="AK209"/>
  <c r="BO201"/>
  <c r="AZ201"/>
  <c r="AK201"/>
  <c r="BE154"/>
  <c r="AP154"/>
  <c r="BE153"/>
  <c r="AP153"/>
  <c r="BE152"/>
  <c r="AP152"/>
  <c r="BE151"/>
  <c r="AP151"/>
  <c r="BE150"/>
  <c r="AP150"/>
  <c r="BE149"/>
  <c r="AP149"/>
  <c r="BE148"/>
  <c r="AP148"/>
  <c r="BE147"/>
  <c r="AP147"/>
  <c r="BE146"/>
  <c r="AP146"/>
  <c r="BE145"/>
  <c r="AP145"/>
  <c r="BE144"/>
  <c r="AP144"/>
  <c r="BE143"/>
  <c r="AP143"/>
  <c r="BE142"/>
  <c r="AP142"/>
  <c r="BE141"/>
  <c r="AP141"/>
  <c r="BT134"/>
  <c r="BE134"/>
  <c r="AP134"/>
  <c r="BT133"/>
  <c r="BE133"/>
  <c r="AP133"/>
  <c r="BT132"/>
  <c r="BE132"/>
  <c r="AP132"/>
  <c r="BT131"/>
  <c r="BE131"/>
  <c r="AP131"/>
  <c r="BT130"/>
  <c r="BE130"/>
  <c r="AP130"/>
  <c r="BT129"/>
  <c r="BE129"/>
  <c r="AP129"/>
  <c r="BT128"/>
  <c r="BE128"/>
  <c r="AP128"/>
  <c r="BT127"/>
  <c r="BE127"/>
  <c r="AP127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D112"/>
  <c r="AJ112"/>
  <c r="BD111"/>
  <c r="AJ111"/>
  <c r="BU103"/>
  <c r="BB103"/>
  <c r="AI103"/>
  <c r="BU102"/>
  <c r="BB102"/>
  <c r="AI102"/>
  <c r="BG92"/>
  <c r="AM92"/>
  <c r="BG84"/>
  <c r="AM84"/>
  <c r="BG83"/>
  <c r="AM83"/>
  <c r="BG82"/>
  <c r="AM82"/>
  <c r="BG81"/>
  <c r="AM81"/>
  <c r="BG80"/>
  <c r="AM80"/>
  <c r="BG79"/>
  <c r="AM79"/>
  <c r="BG78"/>
  <c r="AM78"/>
  <c r="BG77"/>
  <c r="AM77"/>
  <c r="BU69"/>
  <c r="BB69"/>
  <c r="AI69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<sst xmlns="http://schemas.openxmlformats.org/spreadsheetml/2006/main" count="771" uniqueCount="281">
  <si>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</si>
  <si>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</si>
  <si>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</si>
  <si>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</si>
  <si>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</si>
  <si>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</si>
  <si>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</si>
  <si>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</si>
  <si>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</si>
  <si>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</si>
  <si>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</si>
  <si>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</si>
  <si>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</si>
  <si>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</si>
  <si>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</si>
  <si>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</si>
  <si>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</si>
  <si>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</si>
  <si>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</si>
  <si>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</si>
  <si>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</si>
  <si>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</si>
  <si>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</si>
  <si>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</si>
  <si>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</si>
  <si>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</si>
  <si>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</si>
  <si>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</si>
  <si>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</si>
  <si>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</si>
  <si>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</si>
  <si>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</si>
  <si>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</si>
  <si>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</si>
  <si>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</si>
  <si>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</si>
  <si>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</si>
  <si>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</si>
  <si>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</si>
  <si>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</si>
  <si>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</si>
  <si>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</si>
  <si>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</si>
  <si>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</si>
  <si>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</si>
  <si>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</si>
  <si>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</si>
  <si>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</si>
  <si>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</si>
  <si>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</si>
  <si>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</si>
  <si>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</si>
  <si>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</si>
  <si>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</si>
  <si>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</si>
  <si>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</si>
  <si>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</si>
  <si>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</si>
  <si>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</si>
  <si>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</si>
  <si>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</si>
  <si>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</si>
  <si>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</si>
  <si>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</si>
  <si>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</si>
  <si>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</si>
  <si>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</si>
  <si>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</si>
  <si>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</si>
  <si>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</si>
  <si>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</si>
  <si>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</si>
  <si>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</si>
  <si>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</si>
  <si>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</si>
  <si>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</si>
  <si>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</si>
  <si>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</si>
  <si>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</si>
  <si>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</si>
  <si>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</si>
  <si>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</si>
  <si>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</si>
  <si>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</si>
  <si>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</si>
  <si>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</si>
  <si>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</si>
  <si>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</si>
  <si>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</si>
  <si>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</si>
  <si>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</si>
  <si>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</si>
  <si>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</si>
  <si>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</si>
  <si>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</si>
  <si>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</si>
  <si>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</si>
  <si>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</si>
  <si>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</si>
  <si>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</si>
  <si>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</si>
  <si>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</si>
  <si>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</si>
  <si>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</si>
  <si>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</si>
  <si>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</si>
  <si>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</si>
  <si>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</si>
  <si>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</si>
  <si>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</si>
  <si>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</si>
  <si>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</si>
  <si>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</si>
  <si>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</si>
  <si>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</si>
  <si>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</si>
  <si>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</si>
  <si>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</si>
  <si>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</si>
  <si>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</si>
  <si>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</si>
  <si>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</si>
  <si>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</si>
  <si>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</si>
  <si>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</si>
  <si>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</si>
  <si>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</si>
  <si>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</si>
  <si>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</si>
  <si>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</si>
  <si>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</si>
  <si>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</si>
  <si>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</si>
  <si>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</si>
  <si>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</si>
  <si>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</si>
  <si>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</si>
  <si>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</si>
  <si>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</si>
  <si>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</si>
  <si>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</si>
  <si>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</si>
  <si>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</si>
  <si>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</si>
  <si>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</si>
  <si>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</si>
  <si>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</si>
  <si>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</si>
  <si>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</si>
  <si>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</si>
  <si>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</si>
  <si>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</si>
  <si>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</si>
  <si>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</si>
  <si>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</si>
  <si>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</si>
  <si>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</si>
  <si>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</si>
  <si>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</si>
  <si>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</si>
  <si>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</si>
  <si>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</si>
  <si>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</si>
  <si>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</si>
  <si>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</si>
  <si>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</si>
  <si>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</si>
  <si>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</si>
  <si>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</si>
  <si>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</si>
  <si>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</si>
  <si>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</si>
  <si>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</si>
  <si>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</si>
  <si>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</si>
  <si>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</si>
  <si>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</si>
  <si>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</si>
  <si>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</si>
  <si>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</si>
  <si>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</si>
  <si>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</si>
  <si>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</si>
  <si>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збереження популяризації духовного надбання нації ( розвиток інфраструктури музеїв), забезпечення виставковою діяльністю.</t>
  </si>
  <si>
    <t>Затрат</t>
  </si>
  <si>
    <t>середнє число окладів (ставок) керівних працівників</t>
  </si>
  <si>
    <t>од.</t>
  </si>
  <si>
    <t>Звіт з мережі, штатам та контингентам</t>
  </si>
  <si>
    <t>середнє число окладів (ставок) обслуговуючого та технічного персоналу</t>
  </si>
  <si>
    <t>кількість музеїв</t>
  </si>
  <si>
    <t>середнє число окладів (ставок)</t>
  </si>
  <si>
    <t>видатки загального фонду на забезпечення діяльності музеїв</t>
  </si>
  <si>
    <t>тис.грн.</t>
  </si>
  <si>
    <t>Кошторис видатків</t>
  </si>
  <si>
    <t>Продукту</t>
  </si>
  <si>
    <t>кількість проведених виставок у музеях</t>
  </si>
  <si>
    <t>Звіти №8 -НК річна</t>
  </si>
  <si>
    <t>кількість експонатів - усього</t>
  </si>
  <si>
    <t>тис.од.</t>
  </si>
  <si>
    <t>кількість відвідувачів музеїв</t>
  </si>
  <si>
    <t>осіб</t>
  </si>
  <si>
    <t>Звіт № 8 - НК (річна)</t>
  </si>
  <si>
    <t>Ефективності</t>
  </si>
  <si>
    <t>середні витрати на одного відвідувача</t>
  </si>
  <si>
    <t>грн.</t>
  </si>
  <si>
    <t>Розрахункові дан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</si>
  <si>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</si>
  <si>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</si>
  <si>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</si>
  <si>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Обов’язкові виплати, у тому числі:</t>
  </si>
  <si>
    <t>посадовий оклад</t>
  </si>
  <si>
    <t>тарифна ставка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</si>
  <si>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</si>
  <si>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</si>
  <si>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</si>
  <si>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</si>
  <si>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</si>
  <si>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</si>
  <si>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</si>
  <si>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</si>
  <si>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</si>
  <si>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</si>
  <si>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</si>
  <si>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</si>
  <si>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За 2019 рік на забезпечення діяльності музея було використано 154 593 грн., в тому числі:_x000D_
- на заробітну плату з нарахуваннями - 143 002 грн.;_x000D_
- на придбання канцтоварів, миючих засобів, господарчого інвентарю -                 _x000D_
7 395 грн.;_x000D_
- на оплату послуг - 3 806 грн.;_x000D_
- інші - 390 грн._x000D_
_x000D_
На 2020 рік на забезпечення діяльності музея заплановано 186 304 грн., в тому числі:_x000D_
- на заробітну плату з нарахуваннями - 175 359 грн.;_x000D_
- на придбання канцтоварів, миючих засобів, господарчого інвентарю -                 _x000D_
3 165 грн.;_x000D_
- на оплату послуг - 6 780 грн.;_x000D_
- інші - 1 000 грн.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</si>
  <si>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спадщини.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</si>
  <si>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</si>
  <si>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Конституція України, Бюджетний кодекс України, Проект Закону України " Про Державний бюджет України на 2021 рік", Закон України "Про місцеве самоврядування в Україні",Закон України "Про культуру",   Наказ Міністерства фінансів та Міністерства культури  України  від 01.10.2010 року № 1150/41 "Про затвердження Типового переліку бюджетних програм та результативних показників їх виконання для місцевих бюджетів у галузі "Культура", наказ Мінфіну України від 26.08.2014 року № 836 "Про затвердження правил складання паспортів бюджетних програм місцевих бюджетів та звітів про їх виконання"(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бюджетів".</t>
  </si>
  <si>
    <t>На 2021 рік на забезпечення діяльності музея плануються кошти місцевого бюджету за рахунок загального фонду в сумі  290,5 тис. грн., в тому числі:_x000D_
- на заробітну плату з нарахуваннями - 243,1 тис. грн.;_x000D_
- на придбання канцтоварів, миючих засобів, господарчого інвентарю -                 _x000D_
4,2 тис. грн.;_x000D_
- на оплату послуг - 42,5 тис. грн.;_x000D_
- інші - 0,75 тис. грн.</t>
  </si>
  <si>
    <t>За рахунок спеціального фонду в 2021 році планується придбати кондіціонер на суму 20,0 тис.грн.</t>
  </si>
  <si>
    <t>(0)(2)</t>
  </si>
  <si>
    <t>Виконавчий комітет Вербківської сільської ради</t>
  </si>
  <si>
    <t>Сільський голова</t>
  </si>
  <si>
    <t>Начальник відділу бухгалтерського обліку та звітності - головний бухгалтер</t>
  </si>
  <si>
    <t>Віталій КРИВОШЕЙ</t>
  </si>
  <si>
    <t>Ірина БОРИСОВА</t>
  </si>
  <si>
    <t>40210149</t>
  </si>
  <si>
    <t>04503000000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</si>
  <si>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</si>
  <si>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</si>
  <si>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</si>
  <si>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</si>
  <si>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</si>
  <si>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</si>
  <si>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</si>
  <si>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</si>
  <si>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</si>
  <si>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</si>
  <si>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</si>
  <si>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</si>
  <si>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</si>
  <si>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</si>
  <si>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</si>
  <si>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</si>
  <si>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</si>
  <si>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</si>
  <si>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</si>
  <si>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</si>
  <si>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</si>
  <si>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</si>
  <si>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</si>
  <si>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</si>
  <si>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</si>
  <si>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</si>
  <si>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</si>
  <si>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</si>
  <si>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</si>
  <si>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</si>
  <si>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</si>
  <si>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</si>
  <si>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</si>
  <si>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</si>
  <si>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</si>
  <si>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</si>
  <si>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</si>
  <si>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(0)(2)(1)(4)(0)(4)(0)</t>
  </si>
  <si>
    <t>(4)(0)(4)(0)</t>
  </si>
  <si>
    <t>(0)(8)(2)(4)</t>
  </si>
  <si>
    <t>Забезпечення діяльності музеїв i виставок</t>
  </si>
  <si>
    <t> 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</si>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</sst>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1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59" t="s">
        <v>115</v>
      </c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</row>
    <row r="2" spans="1:79" ht="14.25" customHeight="1">
      <c r="A2" s="41" t="s">
        <v>262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7" t="s">
        <v>231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28" t="s">
        <v>230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1" t="s">
        <v>236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42.75" customHeight="1">
      <c r="A7" s="11" t="s">
        <v>162</v>
      </c>
      <c r="B7" s="127" t="s">
        <v>279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28" t="s">
        <v>280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1" t="s">
        <v>236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275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276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277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2" t="s">
        <v>278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1" t="s">
        <v>237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2" t="s">
        <v>168</v>
      </c>
      <c r="AB11" s="82"/>
      <c r="AC11" s="82"/>
      <c r="AD11" s="82"/>
      <c r="AE11" s="82"/>
      <c r="AF11" s="82"/>
      <c r="AG11" s="82"/>
      <c r="AH11" s="82"/>
      <c r="AI11" s="82"/>
      <c r="AJ11" s="13"/>
      <c r="AK11" s="83" t="s">
        <v>166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263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6" t="s">
        <v>225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6" t="s">
        <v>226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>
      <c r="A21" s="126" t="s">
        <v>227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248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238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0" t="s">
        <v>2</v>
      </c>
      <c r="B26" s="61"/>
      <c r="C26" s="61"/>
      <c r="D26" s="62"/>
      <c r="E26" s="60" t="s">
        <v>19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36" t="s">
        <v>239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242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249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3"/>
      <c r="B27" s="64"/>
      <c r="C27" s="64"/>
      <c r="D27" s="65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154593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154593</v>
      </c>
      <c r="AJ30" s="96"/>
      <c r="AK30" s="96"/>
      <c r="AL30" s="96"/>
      <c r="AM30" s="97"/>
      <c r="AN30" s="95">
        <v>186304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186304</v>
      </c>
      <c r="BC30" s="96"/>
      <c r="BD30" s="96"/>
      <c r="BE30" s="96"/>
      <c r="BF30" s="97"/>
      <c r="BG30" s="95">
        <v>290506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290506</v>
      </c>
      <c r="BV30" s="96"/>
      <c r="BW30" s="96"/>
      <c r="BX30" s="96"/>
      <c r="BY30" s="97"/>
      <c r="CA30" s="98" t="s">
        <v>22</v>
      </c>
    </row>
    <row r="31" spans="1:79" s="98" customFormat="1" ht="25.5" customHeight="1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0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0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10000</v>
      </c>
      <c r="AT31" s="96"/>
      <c r="AU31" s="96"/>
      <c r="AV31" s="96"/>
      <c r="AW31" s="97"/>
      <c r="AX31" s="95">
        <v>10000</v>
      </c>
      <c r="AY31" s="96"/>
      <c r="AZ31" s="96"/>
      <c r="BA31" s="97"/>
      <c r="BB31" s="95">
        <f>IF(ISNUMBER(AN31),AN31,0)+IF(ISNUMBER(AS31),AS31,0)</f>
        <v>10000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20000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20000</v>
      </c>
      <c r="BV31" s="96"/>
      <c r="BW31" s="96"/>
      <c r="BX31" s="96"/>
      <c r="BY31" s="97"/>
    </row>
    <row r="32" spans="1:79" s="98" customFormat="1" ht="38.25" customHeight="1">
      <c r="A32" s="88">
        <v>208400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0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0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10000</v>
      </c>
      <c r="AT32" s="96"/>
      <c r="AU32" s="96"/>
      <c r="AV32" s="96"/>
      <c r="AW32" s="97"/>
      <c r="AX32" s="95">
        <v>10000</v>
      </c>
      <c r="AY32" s="96"/>
      <c r="AZ32" s="96"/>
      <c r="BA32" s="97"/>
      <c r="BB32" s="95">
        <f>IF(ISNUMBER(AN32),AN32,0)+IF(ISNUMBER(AS32),AS32,0)</f>
        <v>10000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20000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20000</v>
      </c>
      <c r="BV32" s="96"/>
      <c r="BW32" s="96"/>
      <c r="BX32" s="96"/>
      <c r="BY32" s="97"/>
    </row>
    <row r="33" spans="1:79" s="6" customFormat="1" ht="12.75" customHeight="1">
      <c r="A33" s="86"/>
      <c r="B33" s="84"/>
      <c r="C33" s="84"/>
      <c r="D33" s="85"/>
      <c r="E33" s="99" t="s">
        <v>147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  <c r="U33" s="102">
        <v>154593</v>
      </c>
      <c r="V33" s="102"/>
      <c r="W33" s="102"/>
      <c r="X33" s="102"/>
      <c r="Y33" s="102"/>
      <c r="Z33" s="102">
        <v>0</v>
      </c>
      <c r="AA33" s="102"/>
      <c r="AB33" s="102"/>
      <c r="AC33" s="102"/>
      <c r="AD33" s="102"/>
      <c r="AE33" s="103">
        <v>0</v>
      </c>
      <c r="AF33" s="104"/>
      <c r="AG33" s="104"/>
      <c r="AH33" s="105"/>
      <c r="AI33" s="103">
        <f>IF(ISNUMBER(U33),U33,0)+IF(ISNUMBER(Z33),Z33,0)</f>
        <v>154593</v>
      </c>
      <c r="AJ33" s="104"/>
      <c r="AK33" s="104"/>
      <c r="AL33" s="104"/>
      <c r="AM33" s="105"/>
      <c r="AN33" s="103">
        <v>186304</v>
      </c>
      <c r="AO33" s="104"/>
      <c r="AP33" s="104"/>
      <c r="AQ33" s="104"/>
      <c r="AR33" s="105"/>
      <c r="AS33" s="103">
        <v>10000</v>
      </c>
      <c r="AT33" s="104"/>
      <c r="AU33" s="104"/>
      <c r="AV33" s="104"/>
      <c r="AW33" s="105"/>
      <c r="AX33" s="103">
        <v>10000</v>
      </c>
      <c r="AY33" s="104"/>
      <c r="AZ33" s="104"/>
      <c r="BA33" s="105"/>
      <c r="BB33" s="103">
        <f>IF(ISNUMBER(AN33),AN33,0)+IF(ISNUMBER(AS33),AS33,0)</f>
        <v>196304</v>
      </c>
      <c r="BC33" s="104"/>
      <c r="BD33" s="104"/>
      <c r="BE33" s="104"/>
      <c r="BF33" s="105"/>
      <c r="BG33" s="103">
        <v>290506</v>
      </c>
      <c r="BH33" s="104"/>
      <c r="BI33" s="104"/>
      <c r="BJ33" s="104"/>
      <c r="BK33" s="105"/>
      <c r="BL33" s="103">
        <v>20000</v>
      </c>
      <c r="BM33" s="104"/>
      <c r="BN33" s="104"/>
      <c r="BO33" s="104"/>
      <c r="BP33" s="105"/>
      <c r="BQ33" s="103">
        <v>0</v>
      </c>
      <c r="BR33" s="104"/>
      <c r="BS33" s="104"/>
      <c r="BT33" s="105"/>
      <c r="BU33" s="103">
        <f>IF(ISNUMBER(BG33),BG33,0)+IF(ISNUMBER(BL33),BL33,0)</f>
        <v>310506</v>
      </c>
      <c r="BV33" s="104"/>
      <c r="BW33" s="104"/>
      <c r="BX33" s="104"/>
      <c r="BY33" s="105"/>
    </row>
    <row r="35" spans="1:79" ht="14.25" customHeight="1">
      <c r="A35" s="58" t="s">
        <v>264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>
      <c r="A36" s="53" t="s">
        <v>238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>
      <c r="A37" s="60" t="s">
        <v>2</v>
      </c>
      <c r="B37" s="61"/>
      <c r="C37" s="61"/>
      <c r="D37" s="62"/>
      <c r="E37" s="60" t="s">
        <v>19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2"/>
      <c r="X37" s="30" t="s">
        <v>260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265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>
      <c r="A38" s="63"/>
      <c r="B38" s="64"/>
      <c r="C38" s="64"/>
      <c r="D38" s="65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5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8" customFormat="1" ht="12.75" customHeight="1">
      <c r="A41" s="88"/>
      <c r="B41" s="89"/>
      <c r="C41" s="89"/>
      <c r="D41" s="90"/>
      <c r="E41" s="91" t="s">
        <v>172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5">
        <v>311801</v>
      </c>
      <c r="Y41" s="96"/>
      <c r="Z41" s="96"/>
      <c r="AA41" s="96"/>
      <c r="AB41" s="97"/>
      <c r="AC41" s="95" t="s">
        <v>173</v>
      </c>
      <c r="AD41" s="96"/>
      <c r="AE41" s="96"/>
      <c r="AF41" s="96"/>
      <c r="AG41" s="97"/>
      <c r="AH41" s="95" t="s">
        <v>173</v>
      </c>
      <c r="AI41" s="96"/>
      <c r="AJ41" s="96"/>
      <c r="AK41" s="96"/>
      <c r="AL41" s="97"/>
      <c r="AM41" s="95">
        <f>IF(ISNUMBER(X41),X41,0)+IF(ISNUMBER(AC41),AC41,0)</f>
        <v>311801</v>
      </c>
      <c r="AN41" s="96"/>
      <c r="AO41" s="96"/>
      <c r="AP41" s="96"/>
      <c r="AQ41" s="97"/>
      <c r="AR41" s="95">
        <v>333426</v>
      </c>
      <c r="AS41" s="96"/>
      <c r="AT41" s="96"/>
      <c r="AU41" s="96"/>
      <c r="AV41" s="97"/>
      <c r="AW41" s="95" t="s">
        <v>173</v>
      </c>
      <c r="AX41" s="96"/>
      <c r="AY41" s="96"/>
      <c r="AZ41" s="96"/>
      <c r="BA41" s="97"/>
      <c r="BB41" s="95" t="s">
        <v>173</v>
      </c>
      <c r="BC41" s="96"/>
      <c r="BD41" s="96"/>
      <c r="BE41" s="96"/>
      <c r="BF41" s="97"/>
      <c r="BG41" s="94">
        <f>IF(ISNUMBER(AR41),AR41,0)+IF(ISNUMBER(AW41),AW41,0)</f>
        <v>333426</v>
      </c>
      <c r="BH41" s="94"/>
      <c r="BI41" s="94"/>
      <c r="BJ41" s="94"/>
      <c r="BK41" s="94"/>
      <c r="CA41" s="98" t="s">
        <v>24</v>
      </c>
    </row>
    <row r="42" spans="1:79" s="98" customFormat="1" ht="25.5" customHeight="1">
      <c r="A42" s="88"/>
      <c r="B42" s="89"/>
      <c r="C42" s="89"/>
      <c r="D42" s="90"/>
      <c r="E42" s="91" t="s">
        <v>174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 t="s">
        <v>173</v>
      </c>
      <c r="Y42" s="96"/>
      <c r="Z42" s="96"/>
      <c r="AA42" s="96"/>
      <c r="AB42" s="97"/>
      <c r="AC42" s="95">
        <v>0</v>
      </c>
      <c r="AD42" s="96"/>
      <c r="AE42" s="96"/>
      <c r="AF42" s="96"/>
      <c r="AG42" s="97"/>
      <c r="AH42" s="95">
        <v>0</v>
      </c>
      <c r="AI42" s="96"/>
      <c r="AJ42" s="96"/>
      <c r="AK42" s="96"/>
      <c r="AL42" s="97"/>
      <c r="AM42" s="95">
        <f>IF(ISNUMBER(X42),X42,0)+IF(ISNUMBER(AC42),AC42,0)</f>
        <v>0</v>
      </c>
      <c r="AN42" s="96"/>
      <c r="AO42" s="96"/>
      <c r="AP42" s="96"/>
      <c r="AQ42" s="97"/>
      <c r="AR42" s="95" t="s">
        <v>173</v>
      </c>
      <c r="AS42" s="96"/>
      <c r="AT42" s="96"/>
      <c r="AU42" s="96"/>
      <c r="AV42" s="97"/>
      <c r="AW42" s="95">
        <v>0</v>
      </c>
      <c r="AX42" s="96"/>
      <c r="AY42" s="96"/>
      <c r="AZ42" s="96"/>
      <c r="BA42" s="97"/>
      <c r="BB42" s="95">
        <v>0</v>
      </c>
      <c r="BC42" s="96"/>
      <c r="BD42" s="96"/>
      <c r="BE42" s="96"/>
      <c r="BF42" s="97"/>
      <c r="BG42" s="94">
        <f>IF(ISNUMBER(AR42),AR42,0)+IF(ISNUMBER(AW42),AW42,0)</f>
        <v>0</v>
      </c>
      <c r="BH42" s="94"/>
      <c r="BI42" s="94"/>
      <c r="BJ42" s="94"/>
      <c r="BK42" s="94"/>
    </row>
    <row r="43" spans="1:79" s="98" customFormat="1" ht="25.5" customHeight="1">
      <c r="A43" s="88">
        <v>208400</v>
      </c>
      <c r="B43" s="89"/>
      <c r="C43" s="89"/>
      <c r="D43" s="90"/>
      <c r="E43" s="91" t="s">
        <v>175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0</v>
      </c>
      <c r="AD43" s="96"/>
      <c r="AE43" s="96"/>
      <c r="AF43" s="96"/>
      <c r="AG43" s="97"/>
      <c r="AH43" s="95">
        <v>0</v>
      </c>
      <c r="AI43" s="96"/>
      <c r="AJ43" s="96"/>
      <c r="AK43" s="96"/>
      <c r="AL43" s="97"/>
      <c r="AM43" s="95">
        <f>IF(ISNUMBER(X43),X43,0)+IF(ISNUMBER(AC43),AC43,0)</f>
        <v>0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0</v>
      </c>
      <c r="AX43" s="96"/>
      <c r="AY43" s="96"/>
      <c r="AZ43" s="96"/>
      <c r="BA43" s="97"/>
      <c r="BB43" s="95">
        <v>0</v>
      </c>
      <c r="BC43" s="96"/>
      <c r="BD43" s="96"/>
      <c r="BE43" s="96"/>
      <c r="BF43" s="97"/>
      <c r="BG43" s="94">
        <f>IF(ISNUMBER(AR43),AR43,0)+IF(ISNUMBER(AW43),AW43,0)</f>
        <v>0</v>
      </c>
      <c r="BH43" s="94"/>
      <c r="BI43" s="94"/>
      <c r="BJ43" s="94"/>
      <c r="BK43" s="94"/>
    </row>
    <row r="44" spans="1:79" s="6" customFormat="1" ht="12.75" customHeight="1">
      <c r="A44" s="86"/>
      <c r="B44" s="84"/>
      <c r="C44" s="84"/>
      <c r="D44" s="85"/>
      <c r="E44" s="99" t="s">
        <v>147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103">
        <v>311801</v>
      </c>
      <c r="Y44" s="104"/>
      <c r="Z44" s="104"/>
      <c r="AA44" s="104"/>
      <c r="AB44" s="105"/>
      <c r="AC44" s="103">
        <v>0</v>
      </c>
      <c r="AD44" s="104"/>
      <c r="AE44" s="104"/>
      <c r="AF44" s="104"/>
      <c r="AG44" s="105"/>
      <c r="AH44" s="103">
        <v>0</v>
      </c>
      <c r="AI44" s="104"/>
      <c r="AJ44" s="104"/>
      <c r="AK44" s="104"/>
      <c r="AL44" s="105"/>
      <c r="AM44" s="103">
        <f>IF(ISNUMBER(X44),X44,0)+IF(ISNUMBER(AC44),AC44,0)</f>
        <v>311801</v>
      </c>
      <c r="AN44" s="104"/>
      <c r="AO44" s="104"/>
      <c r="AP44" s="104"/>
      <c r="AQ44" s="105"/>
      <c r="AR44" s="103">
        <v>333426</v>
      </c>
      <c r="AS44" s="104"/>
      <c r="AT44" s="104"/>
      <c r="AU44" s="104"/>
      <c r="AV44" s="105"/>
      <c r="AW44" s="103">
        <v>0</v>
      </c>
      <c r="AX44" s="104"/>
      <c r="AY44" s="104"/>
      <c r="AZ44" s="104"/>
      <c r="BA44" s="105"/>
      <c r="BB44" s="103">
        <v>0</v>
      </c>
      <c r="BC44" s="104"/>
      <c r="BD44" s="104"/>
      <c r="BE44" s="104"/>
      <c r="BF44" s="105"/>
      <c r="BG44" s="102">
        <f>IF(ISNUMBER(AR44),AR44,0)+IF(ISNUMBER(AW44),AW44,0)</f>
        <v>333426</v>
      </c>
      <c r="BH44" s="102"/>
      <c r="BI44" s="102"/>
      <c r="BJ44" s="102"/>
      <c r="BK44" s="102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>
      <c r="A48" s="42" t="s">
        <v>250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>
      <c r="A49" s="40" t="s">
        <v>238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>
      <c r="A50" s="66" t="s">
        <v>118</v>
      </c>
      <c r="B50" s="67"/>
      <c r="C50" s="67"/>
      <c r="D50" s="68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239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242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249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>
      <c r="A51" s="69"/>
      <c r="B51" s="70"/>
      <c r="C51" s="70"/>
      <c r="D51" s="71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8" customFormat="1" ht="12.75" customHeight="1">
      <c r="A54" s="88">
        <v>2111</v>
      </c>
      <c r="B54" s="89"/>
      <c r="C54" s="89"/>
      <c r="D54" s="90"/>
      <c r="E54" s="91" t="s">
        <v>176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114100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114100</v>
      </c>
      <c r="AJ54" s="96"/>
      <c r="AK54" s="96"/>
      <c r="AL54" s="96"/>
      <c r="AM54" s="97"/>
      <c r="AN54" s="95">
        <v>138376</v>
      </c>
      <c r="AO54" s="96"/>
      <c r="AP54" s="96"/>
      <c r="AQ54" s="96"/>
      <c r="AR54" s="97"/>
      <c r="AS54" s="95">
        <v>0</v>
      </c>
      <c r="AT54" s="96"/>
      <c r="AU54" s="96"/>
      <c r="AV54" s="96"/>
      <c r="AW54" s="97"/>
      <c r="AX54" s="95">
        <v>0</v>
      </c>
      <c r="AY54" s="96"/>
      <c r="AZ54" s="96"/>
      <c r="BA54" s="97"/>
      <c r="BB54" s="95">
        <f>IF(ISNUMBER(AN54),AN54,0)+IF(ISNUMBER(AS54),AS54,0)</f>
        <v>138376</v>
      </c>
      <c r="BC54" s="96"/>
      <c r="BD54" s="96"/>
      <c r="BE54" s="96"/>
      <c r="BF54" s="97"/>
      <c r="BG54" s="95">
        <v>192755</v>
      </c>
      <c r="BH54" s="96"/>
      <c r="BI54" s="96"/>
      <c r="BJ54" s="96"/>
      <c r="BK54" s="97"/>
      <c r="BL54" s="95">
        <v>0</v>
      </c>
      <c r="BM54" s="96"/>
      <c r="BN54" s="96"/>
      <c r="BO54" s="96"/>
      <c r="BP54" s="97"/>
      <c r="BQ54" s="95">
        <v>0</v>
      </c>
      <c r="BR54" s="96"/>
      <c r="BS54" s="96"/>
      <c r="BT54" s="97"/>
      <c r="BU54" s="95">
        <f>IF(ISNUMBER(BG54),BG54,0)+IF(ISNUMBER(BL54),BL54,0)</f>
        <v>192755</v>
      </c>
      <c r="BV54" s="96"/>
      <c r="BW54" s="96"/>
      <c r="BX54" s="96"/>
      <c r="BY54" s="97"/>
      <c r="CA54" s="98" t="s">
        <v>26</v>
      </c>
    </row>
    <row r="55" spans="1:79" s="98" customFormat="1" ht="12.75" customHeight="1">
      <c r="A55" s="88">
        <v>2120</v>
      </c>
      <c r="B55" s="89"/>
      <c r="C55" s="89"/>
      <c r="D55" s="90"/>
      <c r="E55" s="91" t="s">
        <v>177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5">
        <v>28902</v>
      </c>
      <c r="V55" s="96"/>
      <c r="W55" s="96"/>
      <c r="X55" s="96"/>
      <c r="Y55" s="97"/>
      <c r="Z55" s="95">
        <v>0</v>
      </c>
      <c r="AA55" s="96"/>
      <c r="AB55" s="96"/>
      <c r="AC55" s="96"/>
      <c r="AD55" s="97"/>
      <c r="AE55" s="95">
        <v>0</v>
      </c>
      <c r="AF55" s="96"/>
      <c r="AG55" s="96"/>
      <c r="AH55" s="97"/>
      <c r="AI55" s="95">
        <f>IF(ISNUMBER(U55),U55,0)+IF(ISNUMBER(Z55),Z55,0)</f>
        <v>28902</v>
      </c>
      <c r="AJ55" s="96"/>
      <c r="AK55" s="96"/>
      <c r="AL55" s="96"/>
      <c r="AM55" s="97"/>
      <c r="AN55" s="95">
        <v>36983</v>
      </c>
      <c r="AO55" s="96"/>
      <c r="AP55" s="96"/>
      <c r="AQ55" s="96"/>
      <c r="AR55" s="97"/>
      <c r="AS55" s="95">
        <v>0</v>
      </c>
      <c r="AT55" s="96"/>
      <c r="AU55" s="96"/>
      <c r="AV55" s="96"/>
      <c r="AW55" s="97"/>
      <c r="AX55" s="95">
        <v>0</v>
      </c>
      <c r="AY55" s="96"/>
      <c r="AZ55" s="96"/>
      <c r="BA55" s="97"/>
      <c r="BB55" s="95">
        <f>IF(ISNUMBER(AN55),AN55,0)+IF(ISNUMBER(AS55),AS55,0)</f>
        <v>36983</v>
      </c>
      <c r="BC55" s="96"/>
      <c r="BD55" s="96"/>
      <c r="BE55" s="96"/>
      <c r="BF55" s="97"/>
      <c r="BG55" s="95">
        <v>50326</v>
      </c>
      <c r="BH55" s="96"/>
      <c r="BI55" s="96"/>
      <c r="BJ55" s="96"/>
      <c r="BK55" s="97"/>
      <c r="BL55" s="95">
        <v>0</v>
      </c>
      <c r="BM55" s="96"/>
      <c r="BN55" s="96"/>
      <c r="BO55" s="96"/>
      <c r="BP55" s="97"/>
      <c r="BQ55" s="95">
        <v>0</v>
      </c>
      <c r="BR55" s="96"/>
      <c r="BS55" s="96"/>
      <c r="BT55" s="97"/>
      <c r="BU55" s="95">
        <f>IF(ISNUMBER(BG55),BG55,0)+IF(ISNUMBER(BL55),BL55,0)</f>
        <v>50326</v>
      </c>
      <c r="BV55" s="96"/>
      <c r="BW55" s="96"/>
      <c r="BX55" s="96"/>
      <c r="BY55" s="97"/>
    </row>
    <row r="56" spans="1:79" s="98" customFormat="1" ht="12.75" customHeight="1">
      <c r="A56" s="88">
        <v>2210</v>
      </c>
      <c r="B56" s="89"/>
      <c r="C56" s="89"/>
      <c r="D56" s="90"/>
      <c r="E56" s="91" t="s">
        <v>178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7395</v>
      </c>
      <c r="V56" s="96"/>
      <c r="W56" s="96"/>
      <c r="X56" s="96"/>
      <c r="Y56" s="97"/>
      <c r="Z56" s="95">
        <v>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7395</v>
      </c>
      <c r="AJ56" s="96"/>
      <c r="AK56" s="96"/>
      <c r="AL56" s="96"/>
      <c r="AM56" s="97"/>
      <c r="AN56" s="95">
        <v>3165</v>
      </c>
      <c r="AO56" s="96"/>
      <c r="AP56" s="96"/>
      <c r="AQ56" s="96"/>
      <c r="AR56" s="97"/>
      <c r="AS56" s="95">
        <v>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3165</v>
      </c>
      <c r="BC56" s="96"/>
      <c r="BD56" s="96"/>
      <c r="BE56" s="96"/>
      <c r="BF56" s="97"/>
      <c r="BG56" s="95">
        <v>4155</v>
      </c>
      <c r="BH56" s="96"/>
      <c r="BI56" s="96"/>
      <c r="BJ56" s="96"/>
      <c r="BK56" s="97"/>
      <c r="BL56" s="95">
        <v>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4155</v>
      </c>
      <c r="BV56" s="96"/>
      <c r="BW56" s="96"/>
      <c r="BX56" s="96"/>
      <c r="BY56" s="97"/>
    </row>
    <row r="57" spans="1:79" s="98" customFormat="1" ht="12.75" customHeight="1">
      <c r="A57" s="88">
        <v>2240</v>
      </c>
      <c r="B57" s="89"/>
      <c r="C57" s="89"/>
      <c r="D57" s="90"/>
      <c r="E57" s="91" t="s">
        <v>179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5">
        <v>3806</v>
      </c>
      <c r="V57" s="96"/>
      <c r="W57" s="96"/>
      <c r="X57" s="96"/>
      <c r="Y57" s="97"/>
      <c r="Z57" s="95">
        <v>0</v>
      </c>
      <c r="AA57" s="96"/>
      <c r="AB57" s="96"/>
      <c r="AC57" s="96"/>
      <c r="AD57" s="97"/>
      <c r="AE57" s="95">
        <v>0</v>
      </c>
      <c r="AF57" s="96"/>
      <c r="AG57" s="96"/>
      <c r="AH57" s="97"/>
      <c r="AI57" s="95">
        <f>IF(ISNUMBER(U57),U57,0)+IF(ISNUMBER(Z57),Z57,0)</f>
        <v>3806</v>
      </c>
      <c r="AJ57" s="96"/>
      <c r="AK57" s="96"/>
      <c r="AL57" s="96"/>
      <c r="AM57" s="97"/>
      <c r="AN57" s="95">
        <v>6780</v>
      </c>
      <c r="AO57" s="96"/>
      <c r="AP57" s="96"/>
      <c r="AQ57" s="96"/>
      <c r="AR57" s="97"/>
      <c r="AS57" s="95">
        <v>0</v>
      </c>
      <c r="AT57" s="96"/>
      <c r="AU57" s="96"/>
      <c r="AV57" s="96"/>
      <c r="AW57" s="97"/>
      <c r="AX57" s="95">
        <v>0</v>
      </c>
      <c r="AY57" s="96"/>
      <c r="AZ57" s="96"/>
      <c r="BA57" s="97"/>
      <c r="BB57" s="95">
        <f>IF(ISNUMBER(AN57),AN57,0)+IF(ISNUMBER(AS57),AS57,0)</f>
        <v>6780</v>
      </c>
      <c r="BC57" s="96"/>
      <c r="BD57" s="96"/>
      <c r="BE57" s="96"/>
      <c r="BF57" s="97"/>
      <c r="BG57" s="95">
        <v>42520</v>
      </c>
      <c r="BH57" s="96"/>
      <c r="BI57" s="96"/>
      <c r="BJ57" s="96"/>
      <c r="BK57" s="97"/>
      <c r="BL57" s="95">
        <v>0</v>
      </c>
      <c r="BM57" s="96"/>
      <c r="BN57" s="96"/>
      <c r="BO57" s="96"/>
      <c r="BP57" s="97"/>
      <c r="BQ57" s="95">
        <v>0</v>
      </c>
      <c r="BR57" s="96"/>
      <c r="BS57" s="96"/>
      <c r="BT57" s="97"/>
      <c r="BU57" s="95">
        <f>IF(ISNUMBER(BG57),BG57,0)+IF(ISNUMBER(BL57),BL57,0)</f>
        <v>42520</v>
      </c>
      <c r="BV57" s="96"/>
      <c r="BW57" s="96"/>
      <c r="BX57" s="96"/>
      <c r="BY57" s="97"/>
    </row>
    <row r="58" spans="1:79" s="98" customFormat="1" ht="38.25" customHeight="1">
      <c r="A58" s="88">
        <v>2282</v>
      </c>
      <c r="B58" s="89"/>
      <c r="C58" s="89"/>
      <c r="D58" s="90"/>
      <c r="E58" s="91" t="s">
        <v>180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5">
        <v>390</v>
      </c>
      <c r="V58" s="96"/>
      <c r="W58" s="96"/>
      <c r="X58" s="96"/>
      <c r="Y58" s="97"/>
      <c r="Z58" s="95">
        <v>0</v>
      </c>
      <c r="AA58" s="96"/>
      <c r="AB58" s="96"/>
      <c r="AC58" s="96"/>
      <c r="AD58" s="97"/>
      <c r="AE58" s="95">
        <v>0</v>
      </c>
      <c r="AF58" s="96"/>
      <c r="AG58" s="96"/>
      <c r="AH58" s="97"/>
      <c r="AI58" s="95">
        <f>IF(ISNUMBER(U58),U58,0)+IF(ISNUMBER(Z58),Z58,0)</f>
        <v>390</v>
      </c>
      <c r="AJ58" s="96"/>
      <c r="AK58" s="96"/>
      <c r="AL58" s="96"/>
      <c r="AM58" s="97"/>
      <c r="AN58" s="95">
        <v>1000</v>
      </c>
      <c r="AO58" s="96"/>
      <c r="AP58" s="96"/>
      <c r="AQ58" s="96"/>
      <c r="AR58" s="97"/>
      <c r="AS58" s="95">
        <v>0</v>
      </c>
      <c r="AT58" s="96"/>
      <c r="AU58" s="96"/>
      <c r="AV58" s="96"/>
      <c r="AW58" s="97"/>
      <c r="AX58" s="95">
        <v>0</v>
      </c>
      <c r="AY58" s="96"/>
      <c r="AZ58" s="96"/>
      <c r="BA58" s="97"/>
      <c r="BB58" s="95">
        <f>IF(ISNUMBER(AN58),AN58,0)+IF(ISNUMBER(AS58),AS58,0)</f>
        <v>1000</v>
      </c>
      <c r="BC58" s="96"/>
      <c r="BD58" s="96"/>
      <c r="BE58" s="96"/>
      <c r="BF58" s="97"/>
      <c r="BG58" s="95">
        <v>500</v>
      </c>
      <c r="BH58" s="96"/>
      <c r="BI58" s="96"/>
      <c r="BJ58" s="96"/>
      <c r="BK58" s="97"/>
      <c r="BL58" s="95">
        <v>0</v>
      </c>
      <c r="BM58" s="96"/>
      <c r="BN58" s="96"/>
      <c r="BO58" s="96"/>
      <c r="BP58" s="97"/>
      <c r="BQ58" s="95">
        <v>0</v>
      </c>
      <c r="BR58" s="96"/>
      <c r="BS58" s="96"/>
      <c r="BT58" s="97"/>
      <c r="BU58" s="95">
        <f>IF(ISNUMBER(BG58),BG58,0)+IF(ISNUMBER(BL58),BL58,0)</f>
        <v>500</v>
      </c>
      <c r="BV58" s="96"/>
      <c r="BW58" s="96"/>
      <c r="BX58" s="96"/>
      <c r="BY58" s="97"/>
    </row>
    <row r="59" spans="1:79" s="98" customFormat="1" ht="12.75" customHeight="1">
      <c r="A59" s="88">
        <v>2800</v>
      </c>
      <c r="B59" s="89"/>
      <c r="C59" s="89"/>
      <c r="D59" s="90"/>
      <c r="E59" s="91" t="s">
        <v>181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/>
      <c r="U59" s="95">
        <v>0</v>
      </c>
      <c r="V59" s="96"/>
      <c r="W59" s="96"/>
      <c r="X59" s="96"/>
      <c r="Y59" s="97"/>
      <c r="Z59" s="95">
        <v>0</v>
      </c>
      <c r="AA59" s="96"/>
      <c r="AB59" s="96"/>
      <c r="AC59" s="96"/>
      <c r="AD59" s="97"/>
      <c r="AE59" s="95">
        <v>0</v>
      </c>
      <c r="AF59" s="96"/>
      <c r="AG59" s="96"/>
      <c r="AH59" s="97"/>
      <c r="AI59" s="95">
        <f>IF(ISNUMBER(U59),U59,0)+IF(ISNUMBER(Z59),Z59,0)</f>
        <v>0</v>
      </c>
      <c r="AJ59" s="96"/>
      <c r="AK59" s="96"/>
      <c r="AL59" s="96"/>
      <c r="AM59" s="97"/>
      <c r="AN59" s="95">
        <v>0</v>
      </c>
      <c r="AO59" s="96"/>
      <c r="AP59" s="96"/>
      <c r="AQ59" s="96"/>
      <c r="AR59" s="97"/>
      <c r="AS59" s="95">
        <v>0</v>
      </c>
      <c r="AT59" s="96"/>
      <c r="AU59" s="96"/>
      <c r="AV59" s="96"/>
      <c r="AW59" s="97"/>
      <c r="AX59" s="95">
        <v>0</v>
      </c>
      <c r="AY59" s="96"/>
      <c r="AZ59" s="96"/>
      <c r="BA59" s="97"/>
      <c r="BB59" s="95">
        <f>IF(ISNUMBER(AN59),AN59,0)+IF(ISNUMBER(AS59),AS59,0)</f>
        <v>0</v>
      </c>
      <c r="BC59" s="96"/>
      <c r="BD59" s="96"/>
      <c r="BE59" s="96"/>
      <c r="BF59" s="97"/>
      <c r="BG59" s="95">
        <v>250</v>
      </c>
      <c r="BH59" s="96"/>
      <c r="BI59" s="96"/>
      <c r="BJ59" s="96"/>
      <c r="BK59" s="97"/>
      <c r="BL59" s="95">
        <v>0</v>
      </c>
      <c r="BM59" s="96"/>
      <c r="BN59" s="96"/>
      <c r="BO59" s="96"/>
      <c r="BP59" s="97"/>
      <c r="BQ59" s="95">
        <v>0</v>
      </c>
      <c r="BR59" s="96"/>
      <c r="BS59" s="96"/>
      <c r="BT59" s="97"/>
      <c r="BU59" s="95">
        <f>IF(ISNUMBER(BG59),BG59,0)+IF(ISNUMBER(BL59),BL59,0)</f>
        <v>250</v>
      </c>
      <c r="BV59" s="96"/>
      <c r="BW59" s="96"/>
      <c r="BX59" s="96"/>
      <c r="BY59" s="97"/>
    </row>
    <row r="60" spans="1:79" s="98" customFormat="1" ht="25.5" customHeight="1">
      <c r="A60" s="88">
        <v>3110</v>
      </c>
      <c r="B60" s="89"/>
      <c r="C60" s="89"/>
      <c r="D60" s="90"/>
      <c r="E60" s="91" t="s">
        <v>182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5">
        <v>0</v>
      </c>
      <c r="V60" s="96"/>
      <c r="W60" s="96"/>
      <c r="X60" s="96"/>
      <c r="Y60" s="97"/>
      <c r="Z60" s="95">
        <v>0</v>
      </c>
      <c r="AA60" s="96"/>
      <c r="AB60" s="96"/>
      <c r="AC60" s="96"/>
      <c r="AD60" s="97"/>
      <c r="AE60" s="95">
        <v>0</v>
      </c>
      <c r="AF60" s="96"/>
      <c r="AG60" s="96"/>
      <c r="AH60" s="97"/>
      <c r="AI60" s="95">
        <f>IF(ISNUMBER(U60),U60,0)+IF(ISNUMBER(Z60),Z60,0)</f>
        <v>0</v>
      </c>
      <c r="AJ60" s="96"/>
      <c r="AK60" s="96"/>
      <c r="AL60" s="96"/>
      <c r="AM60" s="97"/>
      <c r="AN60" s="95">
        <v>0</v>
      </c>
      <c r="AO60" s="96"/>
      <c r="AP60" s="96"/>
      <c r="AQ60" s="96"/>
      <c r="AR60" s="97"/>
      <c r="AS60" s="95">
        <v>10000</v>
      </c>
      <c r="AT60" s="96"/>
      <c r="AU60" s="96"/>
      <c r="AV60" s="96"/>
      <c r="AW60" s="97"/>
      <c r="AX60" s="95">
        <v>10000</v>
      </c>
      <c r="AY60" s="96"/>
      <c r="AZ60" s="96"/>
      <c r="BA60" s="97"/>
      <c r="BB60" s="95">
        <f>IF(ISNUMBER(AN60),AN60,0)+IF(ISNUMBER(AS60),AS60,0)</f>
        <v>10000</v>
      </c>
      <c r="BC60" s="96"/>
      <c r="BD60" s="96"/>
      <c r="BE60" s="96"/>
      <c r="BF60" s="97"/>
      <c r="BG60" s="95">
        <v>0</v>
      </c>
      <c r="BH60" s="96"/>
      <c r="BI60" s="96"/>
      <c r="BJ60" s="96"/>
      <c r="BK60" s="97"/>
      <c r="BL60" s="95">
        <v>20000</v>
      </c>
      <c r="BM60" s="96"/>
      <c r="BN60" s="96"/>
      <c r="BO60" s="96"/>
      <c r="BP60" s="97"/>
      <c r="BQ60" s="95">
        <v>20000</v>
      </c>
      <c r="BR60" s="96"/>
      <c r="BS60" s="96"/>
      <c r="BT60" s="97"/>
      <c r="BU60" s="95">
        <f>IF(ISNUMBER(BG60),BG60,0)+IF(ISNUMBER(BL60),BL60,0)</f>
        <v>20000</v>
      </c>
      <c r="BV60" s="96"/>
      <c r="BW60" s="96"/>
      <c r="BX60" s="96"/>
      <c r="BY60" s="97"/>
    </row>
    <row r="61" spans="1:79" s="6" customFormat="1" ht="12.75" customHeight="1">
      <c r="A61" s="86"/>
      <c r="B61" s="84"/>
      <c r="C61" s="84"/>
      <c r="D61" s="85"/>
      <c r="E61" s="99" t="s">
        <v>147</v>
      </c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1"/>
      <c r="U61" s="103">
        <v>154593</v>
      </c>
      <c r="V61" s="104"/>
      <c r="W61" s="104"/>
      <c r="X61" s="104"/>
      <c r="Y61" s="105"/>
      <c r="Z61" s="103">
        <v>0</v>
      </c>
      <c r="AA61" s="104"/>
      <c r="AB61" s="104"/>
      <c r="AC61" s="104"/>
      <c r="AD61" s="105"/>
      <c r="AE61" s="103">
        <v>0</v>
      </c>
      <c r="AF61" s="104"/>
      <c r="AG61" s="104"/>
      <c r="AH61" s="105"/>
      <c r="AI61" s="103">
        <f>IF(ISNUMBER(U61),U61,0)+IF(ISNUMBER(Z61),Z61,0)</f>
        <v>154593</v>
      </c>
      <c r="AJ61" s="104"/>
      <c r="AK61" s="104"/>
      <c r="AL61" s="104"/>
      <c r="AM61" s="105"/>
      <c r="AN61" s="103">
        <v>186304</v>
      </c>
      <c r="AO61" s="104"/>
      <c r="AP61" s="104"/>
      <c r="AQ61" s="104"/>
      <c r="AR61" s="105"/>
      <c r="AS61" s="103">
        <v>10000</v>
      </c>
      <c r="AT61" s="104"/>
      <c r="AU61" s="104"/>
      <c r="AV61" s="104"/>
      <c r="AW61" s="105"/>
      <c r="AX61" s="103">
        <v>10000</v>
      </c>
      <c r="AY61" s="104"/>
      <c r="AZ61" s="104"/>
      <c r="BA61" s="105"/>
      <c r="BB61" s="103">
        <f>IF(ISNUMBER(AN61),AN61,0)+IF(ISNUMBER(AS61),AS61,0)</f>
        <v>196304</v>
      </c>
      <c r="BC61" s="104"/>
      <c r="BD61" s="104"/>
      <c r="BE61" s="104"/>
      <c r="BF61" s="105"/>
      <c r="BG61" s="103">
        <v>290506</v>
      </c>
      <c r="BH61" s="104"/>
      <c r="BI61" s="104"/>
      <c r="BJ61" s="104"/>
      <c r="BK61" s="105"/>
      <c r="BL61" s="103">
        <v>20000</v>
      </c>
      <c r="BM61" s="104"/>
      <c r="BN61" s="104"/>
      <c r="BO61" s="104"/>
      <c r="BP61" s="105"/>
      <c r="BQ61" s="103">
        <v>20000</v>
      </c>
      <c r="BR61" s="104"/>
      <c r="BS61" s="104"/>
      <c r="BT61" s="105"/>
      <c r="BU61" s="103">
        <f>IF(ISNUMBER(BG61),BG61,0)+IF(ISNUMBER(BL61),BL61,0)</f>
        <v>310506</v>
      </c>
      <c r="BV61" s="104"/>
      <c r="BW61" s="104"/>
      <c r="BX61" s="104"/>
      <c r="BY61" s="105"/>
    </row>
    <row r="63" spans="1:79" ht="14.25" customHeight="1">
      <c r="A63" s="42" t="s">
        <v>251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79" ht="15" customHeight="1">
      <c r="A64" s="53" t="s">
        <v>238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</row>
    <row r="65" spans="1:79" ht="23.1" customHeight="1">
      <c r="A65" s="66" t="s">
        <v>119</v>
      </c>
      <c r="B65" s="67"/>
      <c r="C65" s="67"/>
      <c r="D65" s="67"/>
      <c r="E65" s="68"/>
      <c r="F65" s="36" t="s">
        <v>19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0" t="s">
        <v>239</v>
      </c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2"/>
      <c r="AN65" s="30" t="s">
        <v>242</v>
      </c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2"/>
      <c r="BG65" s="30" t="s">
        <v>249</v>
      </c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2"/>
    </row>
    <row r="66" spans="1:79" ht="51.75" customHeight="1">
      <c r="A66" s="69"/>
      <c r="B66" s="70"/>
      <c r="C66" s="70"/>
      <c r="D66" s="70"/>
      <c r="E66" s="71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0" t="s">
        <v>4</v>
      </c>
      <c r="V66" s="31"/>
      <c r="W66" s="31"/>
      <c r="X66" s="31"/>
      <c r="Y66" s="32"/>
      <c r="Z66" s="30" t="s">
        <v>3</v>
      </c>
      <c r="AA66" s="31"/>
      <c r="AB66" s="31"/>
      <c r="AC66" s="31"/>
      <c r="AD66" s="32"/>
      <c r="AE66" s="46" t="s">
        <v>116</v>
      </c>
      <c r="AF66" s="47"/>
      <c r="AG66" s="47"/>
      <c r="AH66" s="48"/>
      <c r="AI66" s="30" t="s">
        <v>5</v>
      </c>
      <c r="AJ66" s="31"/>
      <c r="AK66" s="31"/>
      <c r="AL66" s="31"/>
      <c r="AM66" s="32"/>
      <c r="AN66" s="30" t="s">
        <v>4</v>
      </c>
      <c r="AO66" s="31"/>
      <c r="AP66" s="31"/>
      <c r="AQ66" s="31"/>
      <c r="AR66" s="32"/>
      <c r="AS66" s="30" t="s">
        <v>3</v>
      </c>
      <c r="AT66" s="31"/>
      <c r="AU66" s="31"/>
      <c r="AV66" s="31"/>
      <c r="AW66" s="32"/>
      <c r="AX66" s="46" t="s">
        <v>116</v>
      </c>
      <c r="AY66" s="47"/>
      <c r="AZ66" s="47"/>
      <c r="BA66" s="48"/>
      <c r="BB66" s="30" t="s">
        <v>96</v>
      </c>
      <c r="BC66" s="31"/>
      <c r="BD66" s="31"/>
      <c r="BE66" s="31"/>
      <c r="BF66" s="32"/>
      <c r="BG66" s="30" t="s">
        <v>4</v>
      </c>
      <c r="BH66" s="31"/>
      <c r="BI66" s="31"/>
      <c r="BJ66" s="31"/>
      <c r="BK66" s="32"/>
      <c r="BL66" s="30" t="s">
        <v>3</v>
      </c>
      <c r="BM66" s="31"/>
      <c r="BN66" s="31"/>
      <c r="BO66" s="31"/>
      <c r="BP66" s="32"/>
      <c r="BQ66" s="46" t="s">
        <v>116</v>
      </c>
      <c r="BR66" s="47"/>
      <c r="BS66" s="47"/>
      <c r="BT66" s="48"/>
      <c r="BU66" s="36" t="s">
        <v>97</v>
      </c>
      <c r="BV66" s="36"/>
      <c r="BW66" s="36"/>
      <c r="BX66" s="36"/>
      <c r="BY66" s="36"/>
    </row>
    <row r="67" spans="1:79" ht="15" customHeight="1">
      <c r="A67" s="30">
        <v>1</v>
      </c>
      <c r="B67" s="31"/>
      <c r="C67" s="31"/>
      <c r="D67" s="31"/>
      <c r="E67" s="32"/>
      <c r="F67" s="30">
        <v>2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2"/>
      <c r="U67" s="30">
        <v>3</v>
      </c>
      <c r="V67" s="31"/>
      <c r="W67" s="31"/>
      <c r="X67" s="31"/>
      <c r="Y67" s="32"/>
      <c r="Z67" s="30">
        <v>4</v>
      </c>
      <c r="AA67" s="31"/>
      <c r="AB67" s="31"/>
      <c r="AC67" s="31"/>
      <c r="AD67" s="32"/>
      <c r="AE67" s="30">
        <v>5</v>
      </c>
      <c r="AF67" s="31"/>
      <c r="AG67" s="31"/>
      <c r="AH67" s="32"/>
      <c r="AI67" s="30">
        <v>6</v>
      </c>
      <c r="AJ67" s="31"/>
      <c r="AK67" s="31"/>
      <c r="AL67" s="31"/>
      <c r="AM67" s="32"/>
      <c r="AN67" s="30">
        <v>7</v>
      </c>
      <c r="AO67" s="31"/>
      <c r="AP67" s="31"/>
      <c r="AQ67" s="31"/>
      <c r="AR67" s="32"/>
      <c r="AS67" s="30">
        <v>8</v>
      </c>
      <c r="AT67" s="31"/>
      <c r="AU67" s="31"/>
      <c r="AV67" s="31"/>
      <c r="AW67" s="32"/>
      <c r="AX67" s="30">
        <v>9</v>
      </c>
      <c r="AY67" s="31"/>
      <c r="AZ67" s="31"/>
      <c r="BA67" s="32"/>
      <c r="BB67" s="30">
        <v>10</v>
      </c>
      <c r="BC67" s="31"/>
      <c r="BD67" s="31"/>
      <c r="BE67" s="31"/>
      <c r="BF67" s="32"/>
      <c r="BG67" s="30">
        <v>11</v>
      </c>
      <c r="BH67" s="31"/>
      <c r="BI67" s="31"/>
      <c r="BJ67" s="31"/>
      <c r="BK67" s="32"/>
      <c r="BL67" s="30">
        <v>12</v>
      </c>
      <c r="BM67" s="31"/>
      <c r="BN67" s="31"/>
      <c r="BO67" s="31"/>
      <c r="BP67" s="32"/>
      <c r="BQ67" s="30">
        <v>13</v>
      </c>
      <c r="BR67" s="31"/>
      <c r="BS67" s="31"/>
      <c r="BT67" s="32"/>
      <c r="BU67" s="36">
        <v>14</v>
      </c>
      <c r="BV67" s="36"/>
      <c r="BW67" s="36"/>
      <c r="BX67" s="36"/>
      <c r="BY67" s="36"/>
    </row>
    <row r="68" spans="1:79" s="1" customFormat="1" ht="13.5" hidden="1" customHeight="1">
      <c r="A68" s="33" t="s">
        <v>64</v>
      </c>
      <c r="B68" s="34"/>
      <c r="C68" s="34"/>
      <c r="D68" s="34"/>
      <c r="E68" s="35"/>
      <c r="F68" s="33" t="s">
        <v>57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5"/>
      <c r="U68" s="33" t="s">
        <v>65</v>
      </c>
      <c r="V68" s="34"/>
      <c r="W68" s="34"/>
      <c r="X68" s="34"/>
      <c r="Y68" s="35"/>
      <c r="Z68" s="33" t="s">
        <v>66</v>
      </c>
      <c r="AA68" s="34"/>
      <c r="AB68" s="34"/>
      <c r="AC68" s="34"/>
      <c r="AD68" s="35"/>
      <c r="AE68" s="33" t="s">
        <v>91</v>
      </c>
      <c r="AF68" s="34"/>
      <c r="AG68" s="34"/>
      <c r="AH68" s="35"/>
      <c r="AI68" s="50" t="s">
        <v>170</v>
      </c>
      <c r="AJ68" s="51"/>
      <c r="AK68" s="51"/>
      <c r="AL68" s="51"/>
      <c r="AM68" s="52"/>
      <c r="AN68" s="33" t="s">
        <v>67</v>
      </c>
      <c r="AO68" s="34"/>
      <c r="AP68" s="34"/>
      <c r="AQ68" s="34"/>
      <c r="AR68" s="35"/>
      <c r="AS68" s="33" t="s">
        <v>68</v>
      </c>
      <c r="AT68" s="34"/>
      <c r="AU68" s="34"/>
      <c r="AV68" s="34"/>
      <c r="AW68" s="35"/>
      <c r="AX68" s="33" t="s">
        <v>92</v>
      </c>
      <c r="AY68" s="34"/>
      <c r="AZ68" s="34"/>
      <c r="BA68" s="35"/>
      <c r="BB68" s="50" t="s">
        <v>170</v>
      </c>
      <c r="BC68" s="51"/>
      <c r="BD68" s="51"/>
      <c r="BE68" s="51"/>
      <c r="BF68" s="52"/>
      <c r="BG68" s="33" t="s">
        <v>58</v>
      </c>
      <c r="BH68" s="34"/>
      <c r="BI68" s="34"/>
      <c r="BJ68" s="34"/>
      <c r="BK68" s="35"/>
      <c r="BL68" s="33" t="s">
        <v>59</v>
      </c>
      <c r="BM68" s="34"/>
      <c r="BN68" s="34"/>
      <c r="BO68" s="34"/>
      <c r="BP68" s="35"/>
      <c r="BQ68" s="33" t="s">
        <v>93</v>
      </c>
      <c r="BR68" s="34"/>
      <c r="BS68" s="34"/>
      <c r="BT68" s="35"/>
      <c r="BU68" s="44" t="s">
        <v>170</v>
      </c>
      <c r="BV68" s="44"/>
      <c r="BW68" s="44"/>
      <c r="BX68" s="44"/>
      <c r="BY68" s="44"/>
      <c r="CA68" t="s">
        <v>27</v>
      </c>
    </row>
    <row r="69" spans="1:79" s="6" customFormat="1" ht="12.75" customHeight="1">
      <c r="A69" s="86"/>
      <c r="B69" s="84"/>
      <c r="C69" s="84"/>
      <c r="D69" s="84"/>
      <c r="E69" s="85"/>
      <c r="F69" s="86" t="s">
        <v>147</v>
      </c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5"/>
      <c r="U69" s="103"/>
      <c r="V69" s="104"/>
      <c r="W69" s="104"/>
      <c r="X69" s="104"/>
      <c r="Y69" s="105"/>
      <c r="Z69" s="103"/>
      <c r="AA69" s="104"/>
      <c r="AB69" s="104"/>
      <c r="AC69" s="104"/>
      <c r="AD69" s="105"/>
      <c r="AE69" s="103"/>
      <c r="AF69" s="104"/>
      <c r="AG69" s="104"/>
      <c r="AH69" s="105"/>
      <c r="AI69" s="103">
        <f>IF(ISNUMBER(U69),U69,0)+IF(ISNUMBER(Z69),Z69,0)</f>
        <v>0</v>
      </c>
      <c r="AJ69" s="104"/>
      <c r="AK69" s="104"/>
      <c r="AL69" s="104"/>
      <c r="AM69" s="105"/>
      <c r="AN69" s="103"/>
      <c r="AO69" s="104"/>
      <c r="AP69" s="104"/>
      <c r="AQ69" s="104"/>
      <c r="AR69" s="105"/>
      <c r="AS69" s="103"/>
      <c r="AT69" s="104"/>
      <c r="AU69" s="104"/>
      <c r="AV69" s="104"/>
      <c r="AW69" s="105"/>
      <c r="AX69" s="103"/>
      <c r="AY69" s="104"/>
      <c r="AZ69" s="104"/>
      <c r="BA69" s="105"/>
      <c r="BB69" s="103">
        <f>IF(ISNUMBER(AN69),AN69,0)+IF(ISNUMBER(AS69),AS69,0)</f>
        <v>0</v>
      </c>
      <c r="BC69" s="104"/>
      <c r="BD69" s="104"/>
      <c r="BE69" s="104"/>
      <c r="BF69" s="105"/>
      <c r="BG69" s="103"/>
      <c r="BH69" s="104"/>
      <c r="BI69" s="104"/>
      <c r="BJ69" s="104"/>
      <c r="BK69" s="105"/>
      <c r="BL69" s="103"/>
      <c r="BM69" s="104"/>
      <c r="BN69" s="104"/>
      <c r="BO69" s="104"/>
      <c r="BP69" s="105"/>
      <c r="BQ69" s="103"/>
      <c r="BR69" s="104"/>
      <c r="BS69" s="104"/>
      <c r="BT69" s="105"/>
      <c r="BU69" s="103">
        <f>IF(ISNUMBER(BG69),BG69,0)+IF(ISNUMBER(BL69),BL69,0)</f>
        <v>0</v>
      </c>
      <c r="BV69" s="104"/>
      <c r="BW69" s="104"/>
      <c r="BX69" s="104"/>
      <c r="BY69" s="105"/>
      <c r="CA69" s="6" t="s">
        <v>28</v>
      </c>
    </row>
    <row r="71" spans="1:79" ht="14.25" customHeight="1">
      <c r="A71" s="42" t="s">
        <v>266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79" ht="15" customHeight="1">
      <c r="A72" s="53" t="s">
        <v>238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</row>
    <row r="73" spans="1:79" ht="23.1" customHeight="1">
      <c r="A73" s="66" t="s">
        <v>118</v>
      </c>
      <c r="B73" s="67"/>
      <c r="C73" s="67"/>
      <c r="D73" s="68"/>
      <c r="E73" s="60" t="s">
        <v>19</v>
      </c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2"/>
      <c r="X73" s="30" t="s">
        <v>260</v>
      </c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2"/>
      <c r="AR73" s="36" t="s">
        <v>265</v>
      </c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</row>
    <row r="74" spans="1:79" ht="48.75" customHeight="1">
      <c r="A74" s="69"/>
      <c r="B74" s="70"/>
      <c r="C74" s="70"/>
      <c r="D74" s="71"/>
      <c r="E74" s="63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0" t="s">
        <v>4</v>
      </c>
      <c r="Y74" s="61"/>
      <c r="Z74" s="61"/>
      <c r="AA74" s="61"/>
      <c r="AB74" s="62"/>
      <c r="AC74" s="60" t="s">
        <v>3</v>
      </c>
      <c r="AD74" s="61"/>
      <c r="AE74" s="61"/>
      <c r="AF74" s="61"/>
      <c r="AG74" s="62"/>
      <c r="AH74" s="46" t="s">
        <v>116</v>
      </c>
      <c r="AI74" s="47"/>
      <c r="AJ74" s="47"/>
      <c r="AK74" s="47"/>
      <c r="AL74" s="48"/>
      <c r="AM74" s="30" t="s">
        <v>5</v>
      </c>
      <c r="AN74" s="31"/>
      <c r="AO74" s="31"/>
      <c r="AP74" s="31"/>
      <c r="AQ74" s="32"/>
      <c r="AR74" s="30" t="s">
        <v>4</v>
      </c>
      <c r="AS74" s="31"/>
      <c r="AT74" s="31"/>
      <c r="AU74" s="31"/>
      <c r="AV74" s="32"/>
      <c r="AW74" s="30" t="s">
        <v>3</v>
      </c>
      <c r="AX74" s="31"/>
      <c r="AY74" s="31"/>
      <c r="AZ74" s="31"/>
      <c r="BA74" s="32"/>
      <c r="BB74" s="46" t="s">
        <v>116</v>
      </c>
      <c r="BC74" s="47"/>
      <c r="BD74" s="47"/>
      <c r="BE74" s="47"/>
      <c r="BF74" s="48"/>
      <c r="BG74" s="30" t="s">
        <v>96</v>
      </c>
      <c r="BH74" s="31"/>
      <c r="BI74" s="31"/>
      <c r="BJ74" s="31"/>
      <c r="BK74" s="32"/>
    </row>
    <row r="75" spans="1:79" ht="12.75" customHeight="1">
      <c r="A75" s="30">
        <v>1</v>
      </c>
      <c r="B75" s="31"/>
      <c r="C75" s="31"/>
      <c r="D75" s="32"/>
      <c r="E75" s="30">
        <v>2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2"/>
      <c r="X75" s="30">
        <v>3</v>
      </c>
      <c r="Y75" s="31"/>
      <c r="Z75" s="31"/>
      <c r="AA75" s="31"/>
      <c r="AB75" s="32"/>
      <c r="AC75" s="30">
        <v>4</v>
      </c>
      <c r="AD75" s="31"/>
      <c r="AE75" s="31"/>
      <c r="AF75" s="31"/>
      <c r="AG75" s="32"/>
      <c r="AH75" s="30">
        <v>5</v>
      </c>
      <c r="AI75" s="31"/>
      <c r="AJ75" s="31"/>
      <c r="AK75" s="31"/>
      <c r="AL75" s="32"/>
      <c r="AM75" s="30">
        <v>6</v>
      </c>
      <c r="AN75" s="31"/>
      <c r="AO75" s="31"/>
      <c r="AP75" s="31"/>
      <c r="AQ75" s="32"/>
      <c r="AR75" s="30">
        <v>7</v>
      </c>
      <c r="AS75" s="31"/>
      <c r="AT75" s="31"/>
      <c r="AU75" s="31"/>
      <c r="AV75" s="32"/>
      <c r="AW75" s="30">
        <v>8</v>
      </c>
      <c r="AX75" s="31"/>
      <c r="AY75" s="31"/>
      <c r="AZ75" s="31"/>
      <c r="BA75" s="32"/>
      <c r="BB75" s="30">
        <v>9</v>
      </c>
      <c r="BC75" s="31"/>
      <c r="BD75" s="31"/>
      <c r="BE75" s="31"/>
      <c r="BF75" s="32"/>
      <c r="BG75" s="30">
        <v>10</v>
      </c>
      <c r="BH75" s="31"/>
      <c r="BI75" s="31"/>
      <c r="BJ75" s="31"/>
      <c r="BK75" s="32"/>
    </row>
    <row r="76" spans="1:79" s="1" customFormat="1" ht="12.75" hidden="1" customHeight="1">
      <c r="A76" s="33" t="s">
        <v>64</v>
      </c>
      <c r="B76" s="34"/>
      <c r="C76" s="34"/>
      <c r="D76" s="35"/>
      <c r="E76" s="33" t="s">
        <v>57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5"/>
      <c r="X76" s="79" t="s">
        <v>60</v>
      </c>
      <c r="Y76" s="80"/>
      <c r="Z76" s="80"/>
      <c r="AA76" s="80"/>
      <c r="AB76" s="81"/>
      <c r="AC76" s="79" t="s">
        <v>61</v>
      </c>
      <c r="AD76" s="80"/>
      <c r="AE76" s="80"/>
      <c r="AF76" s="80"/>
      <c r="AG76" s="81"/>
      <c r="AH76" s="33" t="s">
        <v>94</v>
      </c>
      <c r="AI76" s="34"/>
      <c r="AJ76" s="34"/>
      <c r="AK76" s="34"/>
      <c r="AL76" s="35"/>
      <c r="AM76" s="50" t="s">
        <v>171</v>
      </c>
      <c r="AN76" s="51"/>
      <c r="AO76" s="51"/>
      <c r="AP76" s="51"/>
      <c r="AQ76" s="52"/>
      <c r="AR76" s="33" t="s">
        <v>62</v>
      </c>
      <c r="AS76" s="34"/>
      <c r="AT76" s="34"/>
      <c r="AU76" s="34"/>
      <c r="AV76" s="35"/>
      <c r="AW76" s="33" t="s">
        <v>63</v>
      </c>
      <c r="AX76" s="34"/>
      <c r="AY76" s="34"/>
      <c r="AZ76" s="34"/>
      <c r="BA76" s="35"/>
      <c r="BB76" s="33" t="s">
        <v>95</v>
      </c>
      <c r="BC76" s="34"/>
      <c r="BD76" s="34"/>
      <c r="BE76" s="34"/>
      <c r="BF76" s="35"/>
      <c r="BG76" s="50" t="s">
        <v>171</v>
      </c>
      <c r="BH76" s="51"/>
      <c r="BI76" s="51"/>
      <c r="BJ76" s="51"/>
      <c r="BK76" s="52"/>
      <c r="CA76" t="s">
        <v>29</v>
      </c>
    </row>
    <row r="77" spans="1:79" s="98" customFormat="1" ht="12.75" customHeight="1">
      <c r="A77" s="88">
        <v>2111</v>
      </c>
      <c r="B77" s="89"/>
      <c r="C77" s="89"/>
      <c r="D77" s="90"/>
      <c r="E77" s="91" t="s">
        <v>176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5">
        <v>206633</v>
      </c>
      <c r="Y77" s="96"/>
      <c r="Z77" s="96"/>
      <c r="AA77" s="96"/>
      <c r="AB77" s="97"/>
      <c r="AC77" s="95">
        <v>0</v>
      </c>
      <c r="AD77" s="96"/>
      <c r="AE77" s="96"/>
      <c r="AF77" s="96"/>
      <c r="AG77" s="97"/>
      <c r="AH77" s="95">
        <v>0</v>
      </c>
      <c r="AI77" s="96"/>
      <c r="AJ77" s="96"/>
      <c r="AK77" s="96"/>
      <c r="AL77" s="97"/>
      <c r="AM77" s="95">
        <f>IF(ISNUMBER(X77),X77,0)+IF(ISNUMBER(AC77),AC77,0)</f>
        <v>206633</v>
      </c>
      <c r="AN77" s="96"/>
      <c r="AO77" s="96"/>
      <c r="AP77" s="96"/>
      <c r="AQ77" s="97"/>
      <c r="AR77" s="95">
        <v>221304</v>
      </c>
      <c r="AS77" s="96"/>
      <c r="AT77" s="96"/>
      <c r="AU77" s="96"/>
      <c r="AV77" s="97"/>
      <c r="AW77" s="95">
        <v>0</v>
      </c>
      <c r="AX77" s="96"/>
      <c r="AY77" s="96"/>
      <c r="AZ77" s="96"/>
      <c r="BA77" s="97"/>
      <c r="BB77" s="95">
        <v>0</v>
      </c>
      <c r="BC77" s="96"/>
      <c r="BD77" s="96"/>
      <c r="BE77" s="96"/>
      <c r="BF77" s="97"/>
      <c r="BG77" s="94">
        <f>IF(ISNUMBER(AR77),AR77,0)+IF(ISNUMBER(AW77),AW77,0)</f>
        <v>221304</v>
      </c>
      <c r="BH77" s="94"/>
      <c r="BI77" s="94"/>
      <c r="BJ77" s="94"/>
      <c r="BK77" s="94"/>
      <c r="CA77" s="98" t="s">
        <v>30</v>
      </c>
    </row>
    <row r="78" spans="1:79" s="98" customFormat="1" ht="12.75" customHeight="1">
      <c r="A78" s="88">
        <v>2120</v>
      </c>
      <c r="B78" s="89"/>
      <c r="C78" s="89"/>
      <c r="D78" s="90"/>
      <c r="E78" s="91" t="s">
        <v>177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5">
        <v>53949</v>
      </c>
      <c r="Y78" s="96"/>
      <c r="Z78" s="96"/>
      <c r="AA78" s="96"/>
      <c r="AB78" s="97"/>
      <c r="AC78" s="95">
        <v>0</v>
      </c>
      <c r="AD78" s="96"/>
      <c r="AE78" s="96"/>
      <c r="AF78" s="96"/>
      <c r="AG78" s="97"/>
      <c r="AH78" s="95">
        <v>0</v>
      </c>
      <c r="AI78" s="96"/>
      <c r="AJ78" s="96"/>
      <c r="AK78" s="96"/>
      <c r="AL78" s="97"/>
      <c r="AM78" s="95">
        <f>IF(ISNUMBER(X78),X78,0)+IF(ISNUMBER(AC78),AC78,0)</f>
        <v>53949</v>
      </c>
      <c r="AN78" s="96"/>
      <c r="AO78" s="96"/>
      <c r="AP78" s="96"/>
      <c r="AQ78" s="97"/>
      <c r="AR78" s="95">
        <v>57779</v>
      </c>
      <c r="AS78" s="96"/>
      <c r="AT78" s="96"/>
      <c r="AU78" s="96"/>
      <c r="AV78" s="97"/>
      <c r="AW78" s="95">
        <v>0</v>
      </c>
      <c r="AX78" s="96"/>
      <c r="AY78" s="96"/>
      <c r="AZ78" s="96"/>
      <c r="BA78" s="97"/>
      <c r="BB78" s="95">
        <v>0</v>
      </c>
      <c r="BC78" s="96"/>
      <c r="BD78" s="96"/>
      <c r="BE78" s="96"/>
      <c r="BF78" s="97"/>
      <c r="BG78" s="94">
        <f>IF(ISNUMBER(AR78),AR78,0)+IF(ISNUMBER(AW78),AW78,0)</f>
        <v>57779</v>
      </c>
      <c r="BH78" s="94"/>
      <c r="BI78" s="94"/>
      <c r="BJ78" s="94"/>
      <c r="BK78" s="94"/>
    </row>
    <row r="79" spans="1:79" s="98" customFormat="1" ht="12.75" customHeight="1">
      <c r="A79" s="88">
        <v>2210</v>
      </c>
      <c r="B79" s="89"/>
      <c r="C79" s="89"/>
      <c r="D79" s="90"/>
      <c r="E79" s="91" t="s">
        <v>178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5">
        <v>4487</v>
      </c>
      <c r="Y79" s="96"/>
      <c r="Z79" s="96"/>
      <c r="AA79" s="96"/>
      <c r="AB79" s="97"/>
      <c r="AC79" s="95">
        <v>0</v>
      </c>
      <c r="AD79" s="96"/>
      <c r="AE79" s="96"/>
      <c r="AF79" s="96"/>
      <c r="AG79" s="97"/>
      <c r="AH79" s="95">
        <v>0</v>
      </c>
      <c r="AI79" s="96"/>
      <c r="AJ79" s="96"/>
      <c r="AK79" s="96"/>
      <c r="AL79" s="97"/>
      <c r="AM79" s="95">
        <f>IF(ISNUMBER(X79),X79,0)+IF(ISNUMBER(AC79),AC79,0)</f>
        <v>4487</v>
      </c>
      <c r="AN79" s="96"/>
      <c r="AO79" s="96"/>
      <c r="AP79" s="96"/>
      <c r="AQ79" s="97"/>
      <c r="AR79" s="95">
        <v>4761</v>
      </c>
      <c r="AS79" s="96"/>
      <c r="AT79" s="96"/>
      <c r="AU79" s="96"/>
      <c r="AV79" s="97"/>
      <c r="AW79" s="95">
        <v>0</v>
      </c>
      <c r="AX79" s="96"/>
      <c r="AY79" s="96"/>
      <c r="AZ79" s="96"/>
      <c r="BA79" s="97"/>
      <c r="BB79" s="95">
        <v>0</v>
      </c>
      <c r="BC79" s="96"/>
      <c r="BD79" s="96"/>
      <c r="BE79" s="96"/>
      <c r="BF79" s="97"/>
      <c r="BG79" s="94">
        <f>IF(ISNUMBER(AR79),AR79,0)+IF(ISNUMBER(AW79),AW79,0)</f>
        <v>4761</v>
      </c>
      <c r="BH79" s="94"/>
      <c r="BI79" s="94"/>
      <c r="BJ79" s="94"/>
      <c r="BK79" s="94"/>
    </row>
    <row r="80" spans="1:79" s="98" customFormat="1" ht="12.75" customHeight="1">
      <c r="A80" s="88">
        <v>2240</v>
      </c>
      <c r="B80" s="89"/>
      <c r="C80" s="89"/>
      <c r="D80" s="90"/>
      <c r="E80" s="91" t="s">
        <v>179</v>
      </c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5">
        <v>45922</v>
      </c>
      <c r="Y80" s="96"/>
      <c r="Z80" s="96"/>
      <c r="AA80" s="96"/>
      <c r="AB80" s="97"/>
      <c r="AC80" s="95">
        <v>0</v>
      </c>
      <c r="AD80" s="96"/>
      <c r="AE80" s="96"/>
      <c r="AF80" s="96"/>
      <c r="AG80" s="97"/>
      <c r="AH80" s="95">
        <v>0</v>
      </c>
      <c r="AI80" s="96"/>
      <c r="AJ80" s="96"/>
      <c r="AK80" s="96"/>
      <c r="AL80" s="97"/>
      <c r="AM80" s="95">
        <f>IF(ISNUMBER(X80),X80,0)+IF(ISNUMBER(AC80),AC80,0)</f>
        <v>45922</v>
      </c>
      <c r="AN80" s="96"/>
      <c r="AO80" s="96"/>
      <c r="AP80" s="96"/>
      <c r="AQ80" s="97"/>
      <c r="AR80" s="95">
        <v>48723</v>
      </c>
      <c r="AS80" s="96"/>
      <c r="AT80" s="96"/>
      <c r="AU80" s="96"/>
      <c r="AV80" s="97"/>
      <c r="AW80" s="95">
        <v>0</v>
      </c>
      <c r="AX80" s="96"/>
      <c r="AY80" s="96"/>
      <c r="AZ80" s="96"/>
      <c r="BA80" s="97"/>
      <c r="BB80" s="95">
        <v>0</v>
      </c>
      <c r="BC80" s="96"/>
      <c r="BD80" s="96"/>
      <c r="BE80" s="96"/>
      <c r="BF80" s="97"/>
      <c r="BG80" s="94">
        <f>IF(ISNUMBER(AR80),AR80,0)+IF(ISNUMBER(AW80),AW80,0)</f>
        <v>48723</v>
      </c>
      <c r="BH80" s="94"/>
      <c r="BI80" s="94"/>
      <c r="BJ80" s="94"/>
      <c r="BK80" s="94"/>
    </row>
    <row r="81" spans="1:79" s="98" customFormat="1" ht="25.5" customHeight="1">
      <c r="A81" s="88">
        <v>2282</v>
      </c>
      <c r="B81" s="89"/>
      <c r="C81" s="89"/>
      <c r="D81" s="90"/>
      <c r="E81" s="91" t="s">
        <v>180</v>
      </c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5">
        <v>540</v>
      </c>
      <c r="Y81" s="96"/>
      <c r="Z81" s="96"/>
      <c r="AA81" s="96"/>
      <c r="AB81" s="97"/>
      <c r="AC81" s="95">
        <v>0</v>
      </c>
      <c r="AD81" s="96"/>
      <c r="AE81" s="96"/>
      <c r="AF81" s="96"/>
      <c r="AG81" s="97"/>
      <c r="AH81" s="95">
        <v>0</v>
      </c>
      <c r="AI81" s="96"/>
      <c r="AJ81" s="96"/>
      <c r="AK81" s="96"/>
      <c r="AL81" s="97"/>
      <c r="AM81" s="95">
        <f>IF(ISNUMBER(X81),X81,0)+IF(ISNUMBER(AC81),AC81,0)</f>
        <v>540</v>
      </c>
      <c r="AN81" s="96"/>
      <c r="AO81" s="96"/>
      <c r="AP81" s="96"/>
      <c r="AQ81" s="97"/>
      <c r="AR81" s="95">
        <v>573</v>
      </c>
      <c r="AS81" s="96"/>
      <c r="AT81" s="96"/>
      <c r="AU81" s="96"/>
      <c r="AV81" s="97"/>
      <c r="AW81" s="95">
        <v>0</v>
      </c>
      <c r="AX81" s="96"/>
      <c r="AY81" s="96"/>
      <c r="AZ81" s="96"/>
      <c r="BA81" s="97"/>
      <c r="BB81" s="95">
        <v>0</v>
      </c>
      <c r="BC81" s="96"/>
      <c r="BD81" s="96"/>
      <c r="BE81" s="96"/>
      <c r="BF81" s="97"/>
      <c r="BG81" s="94">
        <f>IF(ISNUMBER(AR81),AR81,0)+IF(ISNUMBER(AW81),AW81,0)</f>
        <v>573</v>
      </c>
      <c r="BH81" s="94"/>
      <c r="BI81" s="94"/>
      <c r="BJ81" s="94"/>
      <c r="BK81" s="94"/>
    </row>
    <row r="82" spans="1:79" s="98" customFormat="1" ht="12.75" customHeight="1">
      <c r="A82" s="88">
        <v>2800</v>
      </c>
      <c r="B82" s="89"/>
      <c r="C82" s="89"/>
      <c r="D82" s="90"/>
      <c r="E82" s="91" t="s">
        <v>181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5">
        <v>270</v>
      </c>
      <c r="Y82" s="96"/>
      <c r="Z82" s="96"/>
      <c r="AA82" s="96"/>
      <c r="AB82" s="97"/>
      <c r="AC82" s="95">
        <v>0</v>
      </c>
      <c r="AD82" s="96"/>
      <c r="AE82" s="96"/>
      <c r="AF82" s="96"/>
      <c r="AG82" s="97"/>
      <c r="AH82" s="95">
        <v>0</v>
      </c>
      <c r="AI82" s="96"/>
      <c r="AJ82" s="96"/>
      <c r="AK82" s="96"/>
      <c r="AL82" s="97"/>
      <c r="AM82" s="95">
        <f>IF(ISNUMBER(X82),X82,0)+IF(ISNUMBER(AC82),AC82,0)</f>
        <v>270</v>
      </c>
      <c r="AN82" s="96"/>
      <c r="AO82" s="96"/>
      <c r="AP82" s="96"/>
      <c r="AQ82" s="97"/>
      <c r="AR82" s="95">
        <v>286</v>
      </c>
      <c r="AS82" s="96"/>
      <c r="AT82" s="96"/>
      <c r="AU82" s="96"/>
      <c r="AV82" s="97"/>
      <c r="AW82" s="95">
        <v>0</v>
      </c>
      <c r="AX82" s="96"/>
      <c r="AY82" s="96"/>
      <c r="AZ82" s="96"/>
      <c r="BA82" s="97"/>
      <c r="BB82" s="95">
        <v>0</v>
      </c>
      <c r="BC82" s="96"/>
      <c r="BD82" s="96"/>
      <c r="BE82" s="96"/>
      <c r="BF82" s="97"/>
      <c r="BG82" s="94">
        <f>IF(ISNUMBER(AR82),AR82,0)+IF(ISNUMBER(AW82),AW82,0)</f>
        <v>286</v>
      </c>
      <c r="BH82" s="94"/>
      <c r="BI82" s="94"/>
      <c r="BJ82" s="94"/>
      <c r="BK82" s="94"/>
    </row>
    <row r="83" spans="1:79" s="98" customFormat="1" ht="25.5" customHeight="1">
      <c r="A83" s="88">
        <v>3110</v>
      </c>
      <c r="B83" s="89"/>
      <c r="C83" s="89"/>
      <c r="D83" s="90"/>
      <c r="E83" s="91" t="s">
        <v>182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5">
        <v>0</v>
      </c>
      <c r="Y83" s="96"/>
      <c r="Z83" s="96"/>
      <c r="AA83" s="96"/>
      <c r="AB83" s="97"/>
      <c r="AC83" s="95">
        <v>0</v>
      </c>
      <c r="AD83" s="96"/>
      <c r="AE83" s="96"/>
      <c r="AF83" s="96"/>
      <c r="AG83" s="97"/>
      <c r="AH83" s="95">
        <v>0</v>
      </c>
      <c r="AI83" s="96"/>
      <c r="AJ83" s="96"/>
      <c r="AK83" s="96"/>
      <c r="AL83" s="97"/>
      <c r="AM83" s="95">
        <f>IF(ISNUMBER(X83),X83,0)+IF(ISNUMBER(AC83),AC83,0)</f>
        <v>0</v>
      </c>
      <c r="AN83" s="96"/>
      <c r="AO83" s="96"/>
      <c r="AP83" s="96"/>
      <c r="AQ83" s="97"/>
      <c r="AR83" s="95">
        <v>0</v>
      </c>
      <c r="AS83" s="96"/>
      <c r="AT83" s="96"/>
      <c r="AU83" s="96"/>
      <c r="AV83" s="97"/>
      <c r="AW83" s="95">
        <v>0</v>
      </c>
      <c r="AX83" s="96"/>
      <c r="AY83" s="96"/>
      <c r="AZ83" s="96"/>
      <c r="BA83" s="97"/>
      <c r="BB83" s="95">
        <v>0</v>
      </c>
      <c r="BC83" s="96"/>
      <c r="BD83" s="96"/>
      <c r="BE83" s="96"/>
      <c r="BF83" s="97"/>
      <c r="BG83" s="94">
        <f>IF(ISNUMBER(AR83),AR83,0)+IF(ISNUMBER(AW83),AW83,0)</f>
        <v>0</v>
      </c>
      <c r="BH83" s="94"/>
      <c r="BI83" s="94"/>
      <c r="BJ83" s="94"/>
      <c r="BK83" s="94"/>
    </row>
    <row r="84" spans="1:79" s="6" customFormat="1" ht="12.75" customHeight="1">
      <c r="A84" s="86"/>
      <c r="B84" s="84"/>
      <c r="C84" s="84"/>
      <c r="D84" s="85"/>
      <c r="E84" s="99" t="s">
        <v>147</v>
      </c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1"/>
      <c r="X84" s="103">
        <v>311801</v>
      </c>
      <c r="Y84" s="104"/>
      <c r="Z84" s="104"/>
      <c r="AA84" s="104"/>
      <c r="AB84" s="105"/>
      <c r="AC84" s="103">
        <v>0</v>
      </c>
      <c r="AD84" s="104"/>
      <c r="AE84" s="104"/>
      <c r="AF84" s="104"/>
      <c r="AG84" s="105"/>
      <c r="AH84" s="103">
        <v>0</v>
      </c>
      <c r="AI84" s="104"/>
      <c r="AJ84" s="104"/>
      <c r="AK84" s="104"/>
      <c r="AL84" s="105"/>
      <c r="AM84" s="103">
        <f>IF(ISNUMBER(X84),X84,0)+IF(ISNUMBER(AC84),AC84,0)</f>
        <v>311801</v>
      </c>
      <c r="AN84" s="104"/>
      <c r="AO84" s="104"/>
      <c r="AP84" s="104"/>
      <c r="AQ84" s="105"/>
      <c r="AR84" s="103">
        <v>333426</v>
      </c>
      <c r="AS84" s="104"/>
      <c r="AT84" s="104"/>
      <c r="AU84" s="104"/>
      <c r="AV84" s="105"/>
      <c r="AW84" s="103">
        <v>0</v>
      </c>
      <c r="AX84" s="104"/>
      <c r="AY84" s="104"/>
      <c r="AZ84" s="104"/>
      <c r="BA84" s="105"/>
      <c r="BB84" s="103">
        <v>0</v>
      </c>
      <c r="BC84" s="104"/>
      <c r="BD84" s="104"/>
      <c r="BE84" s="104"/>
      <c r="BF84" s="105"/>
      <c r="BG84" s="102">
        <f>IF(ISNUMBER(AR84),AR84,0)+IF(ISNUMBER(AW84),AW84,0)</f>
        <v>333426</v>
      </c>
      <c r="BH84" s="102"/>
      <c r="BI84" s="102"/>
      <c r="BJ84" s="102"/>
      <c r="BK84" s="102"/>
    </row>
    <row r="86" spans="1:79" ht="14.25" customHeight="1">
      <c r="A86" s="42" t="s">
        <v>267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>
      <c r="A87" s="53" t="s">
        <v>238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</row>
    <row r="88" spans="1:79" ht="23.1" customHeight="1">
      <c r="A88" s="66" t="s">
        <v>119</v>
      </c>
      <c r="B88" s="67"/>
      <c r="C88" s="67"/>
      <c r="D88" s="67"/>
      <c r="E88" s="68"/>
      <c r="F88" s="60" t="s">
        <v>19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2"/>
      <c r="X88" s="36" t="s">
        <v>260</v>
      </c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0" t="s">
        <v>265</v>
      </c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2"/>
    </row>
    <row r="89" spans="1:79" ht="53.25" customHeight="1">
      <c r="A89" s="69"/>
      <c r="B89" s="70"/>
      <c r="C89" s="70"/>
      <c r="D89" s="70"/>
      <c r="E89" s="71"/>
      <c r="F89" s="63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5"/>
      <c r="X89" s="30" t="s">
        <v>4</v>
      </c>
      <c r="Y89" s="31"/>
      <c r="Z89" s="31"/>
      <c r="AA89" s="31"/>
      <c r="AB89" s="32"/>
      <c r="AC89" s="30" t="s">
        <v>3</v>
      </c>
      <c r="AD89" s="31"/>
      <c r="AE89" s="31"/>
      <c r="AF89" s="31"/>
      <c r="AG89" s="32"/>
      <c r="AH89" s="46" t="s">
        <v>116</v>
      </c>
      <c r="AI89" s="47"/>
      <c r="AJ89" s="47"/>
      <c r="AK89" s="47"/>
      <c r="AL89" s="48"/>
      <c r="AM89" s="30" t="s">
        <v>5</v>
      </c>
      <c r="AN89" s="31"/>
      <c r="AO89" s="31"/>
      <c r="AP89" s="31"/>
      <c r="AQ89" s="32"/>
      <c r="AR89" s="30" t="s">
        <v>4</v>
      </c>
      <c r="AS89" s="31"/>
      <c r="AT89" s="31"/>
      <c r="AU89" s="31"/>
      <c r="AV89" s="32"/>
      <c r="AW89" s="30" t="s">
        <v>3</v>
      </c>
      <c r="AX89" s="31"/>
      <c r="AY89" s="31"/>
      <c r="AZ89" s="31"/>
      <c r="BA89" s="32"/>
      <c r="BB89" s="49" t="s">
        <v>116</v>
      </c>
      <c r="BC89" s="49"/>
      <c r="BD89" s="49"/>
      <c r="BE89" s="49"/>
      <c r="BF89" s="49"/>
      <c r="BG89" s="30" t="s">
        <v>96</v>
      </c>
      <c r="BH89" s="31"/>
      <c r="BI89" s="31"/>
      <c r="BJ89" s="31"/>
      <c r="BK89" s="32"/>
    </row>
    <row r="90" spans="1:79" ht="15" customHeight="1">
      <c r="A90" s="30">
        <v>1</v>
      </c>
      <c r="B90" s="31"/>
      <c r="C90" s="31"/>
      <c r="D90" s="31"/>
      <c r="E90" s="32"/>
      <c r="F90" s="30">
        <v>2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30">
        <v>3</v>
      </c>
      <c r="Y90" s="31"/>
      <c r="Z90" s="31"/>
      <c r="AA90" s="31"/>
      <c r="AB90" s="32"/>
      <c r="AC90" s="30">
        <v>4</v>
      </c>
      <c r="AD90" s="31"/>
      <c r="AE90" s="31"/>
      <c r="AF90" s="31"/>
      <c r="AG90" s="32"/>
      <c r="AH90" s="30">
        <v>5</v>
      </c>
      <c r="AI90" s="31"/>
      <c r="AJ90" s="31"/>
      <c r="AK90" s="31"/>
      <c r="AL90" s="32"/>
      <c r="AM90" s="30">
        <v>6</v>
      </c>
      <c r="AN90" s="31"/>
      <c r="AO90" s="31"/>
      <c r="AP90" s="31"/>
      <c r="AQ90" s="32"/>
      <c r="AR90" s="30">
        <v>7</v>
      </c>
      <c r="AS90" s="31"/>
      <c r="AT90" s="31"/>
      <c r="AU90" s="31"/>
      <c r="AV90" s="32"/>
      <c r="AW90" s="30">
        <v>8</v>
      </c>
      <c r="AX90" s="31"/>
      <c r="AY90" s="31"/>
      <c r="AZ90" s="31"/>
      <c r="BA90" s="32"/>
      <c r="BB90" s="30">
        <v>9</v>
      </c>
      <c r="BC90" s="31"/>
      <c r="BD90" s="31"/>
      <c r="BE90" s="31"/>
      <c r="BF90" s="32"/>
      <c r="BG90" s="30">
        <v>10</v>
      </c>
      <c r="BH90" s="31"/>
      <c r="BI90" s="31"/>
      <c r="BJ90" s="31"/>
      <c r="BK90" s="32"/>
    </row>
    <row r="91" spans="1:79" s="1" customFormat="1" ht="15" hidden="1" customHeight="1">
      <c r="A91" s="33" t="s">
        <v>64</v>
      </c>
      <c r="B91" s="34"/>
      <c r="C91" s="34"/>
      <c r="D91" s="34"/>
      <c r="E91" s="35"/>
      <c r="F91" s="33" t="s">
        <v>57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5"/>
      <c r="X91" s="33" t="s">
        <v>60</v>
      </c>
      <c r="Y91" s="34"/>
      <c r="Z91" s="34"/>
      <c r="AA91" s="34"/>
      <c r="AB91" s="35"/>
      <c r="AC91" s="33" t="s">
        <v>61</v>
      </c>
      <c r="AD91" s="34"/>
      <c r="AE91" s="34"/>
      <c r="AF91" s="34"/>
      <c r="AG91" s="35"/>
      <c r="AH91" s="33" t="s">
        <v>94</v>
      </c>
      <c r="AI91" s="34"/>
      <c r="AJ91" s="34"/>
      <c r="AK91" s="34"/>
      <c r="AL91" s="35"/>
      <c r="AM91" s="50" t="s">
        <v>171</v>
      </c>
      <c r="AN91" s="51"/>
      <c r="AO91" s="51"/>
      <c r="AP91" s="51"/>
      <c r="AQ91" s="52"/>
      <c r="AR91" s="33" t="s">
        <v>62</v>
      </c>
      <c r="AS91" s="34"/>
      <c r="AT91" s="34"/>
      <c r="AU91" s="34"/>
      <c r="AV91" s="35"/>
      <c r="AW91" s="33" t="s">
        <v>63</v>
      </c>
      <c r="AX91" s="34"/>
      <c r="AY91" s="34"/>
      <c r="AZ91" s="34"/>
      <c r="BA91" s="35"/>
      <c r="BB91" s="33" t="s">
        <v>95</v>
      </c>
      <c r="BC91" s="34"/>
      <c r="BD91" s="34"/>
      <c r="BE91" s="34"/>
      <c r="BF91" s="35"/>
      <c r="BG91" s="50" t="s">
        <v>171</v>
      </c>
      <c r="BH91" s="51"/>
      <c r="BI91" s="51"/>
      <c r="BJ91" s="51"/>
      <c r="BK91" s="52"/>
      <c r="CA91" t="s">
        <v>31</v>
      </c>
    </row>
    <row r="92" spans="1:79" s="6" customFormat="1" ht="12.75" customHeight="1">
      <c r="A92" s="86"/>
      <c r="B92" s="84"/>
      <c r="C92" s="84"/>
      <c r="D92" s="84"/>
      <c r="E92" s="85"/>
      <c r="F92" s="86" t="s">
        <v>147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5"/>
      <c r="X92" s="106"/>
      <c r="Y92" s="107"/>
      <c r="Z92" s="107"/>
      <c r="AA92" s="107"/>
      <c r="AB92" s="108"/>
      <c r="AC92" s="106"/>
      <c r="AD92" s="107"/>
      <c r="AE92" s="107"/>
      <c r="AF92" s="107"/>
      <c r="AG92" s="108"/>
      <c r="AH92" s="102"/>
      <c r="AI92" s="102"/>
      <c r="AJ92" s="102"/>
      <c r="AK92" s="102"/>
      <c r="AL92" s="102"/>
      <c r="AM92" s="102">
        <f>IF(ISNUMBER(X92),X92,0)+IF(ISNUMBER(AC92),AC92,0)</f>
        <v>0</v>
      </c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>
        <f>IF(ISNUMBER(AR92),AR92,0)+IF(ISNUMBER(AW92),AW92,0)</f>
        <v>0</v>
      </c>
      <c r="BH92" s="102"/>
      <c r="BI92" s="102"/>
      <c r="BJ92" s="102"/>
      <c r="BK92" s="102"/>
      <c r="CA92" s="6" t="s">
        <v>32</v>
      </c>
    </row>
    <row r="95" spans="1:79" ht="14.25" customHeight="1">
      <c r="A95" s="42" t="s">
        <v>120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4.25" customHeight="1">
      <c r="A96" s="42" t="s">
        <v>252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>
      <c r="A97" s="53" t="s">
        <v>238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</row>
    <row r="98" spans="1:79" ht="23.1" customHeight="1">
      <c r="A98" s="60" t="s">
        <v>6</v>
      </c>
      <c r="B98" s="61"/>
      <c r="C98" s="61"/>
      <c r="D98" s="60" t="s">
        <v>121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2"/>
      <c r="U98" s="30" t="s">
        <v>239</v>
      </c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2"/>
      <c r="AN98" s="30" t="s">
        <v>242</v>
      </c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2"/>
      <c r="BG98" s="36" t="s">
        <v>249</v>
      </c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</row>
    <row r="99" spans="1:79" ht="52.5" customHeight="1">
      <c r="A99" s="63"/>
      <c r="B99" s="64"/>
      <c r="C99" s="64"/>
      <c r="D99" s="6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5"/>
      <c r="U99" s="30" t="s">
        <v>4</v>
      </c>
      <c r="V99" s="31"/>
      <c r="W99" s="31"/>
      <c r="X99" s="31"/>
      <c r="Y99" s="32"/>
      <c r="Z99" s="30" t="s">
        <v>3</v>
      </c>
      <c r="AA99" s="31"/>
      <c r="AB99" s="31"/>
      <c r="AC99" s="31"/>
      <c r="AD99" s="32"/>
      <c r="AE99" s="46" t="s">
        <v>116</v>
      </c>
      <c r="AF99" s="47"/>
      <c r="AG99" s="47"/>
      <c r="AH99" s="48"/>
      <c r="AI99" s="30" t="s">
        <v>5</v>
      </c>
      <c r="AJ99" s="31"/>
      <c r="AK99" s="31"/>
      <c r="AL99" s="31"/>
      <c r="AM99" s="32"/>
      <c r="AN99" s="30" t="s">
        <v>4</v>
      </c>
      <c r="AO99" s="31"/>
      <c r="AP99" s="31"/>
      <c r="AQ99" s="31"/>
      <c r="AR99" s="32"/>
      <c r="AS99" s="30" t="s">
        <v>3</v>
      </c>
      <c r="AT99" s="31"/>
      <c r="AU99" s="31"/>
      <c r="AV99" s="31"/>
      <c r="AW99" s="32"/>
      <c r="AX99" s="46" t="s">
        <v>116</v>
      </c>
      <c r="AY99" s="47"/>
      <c r="AZ99" s="47"/>
      <c r="BA99" s="48"/>
      <c r="BB99" s="30" t="s">
        <v>96</v>
      </c>
      <c r="BC99" s="31"/>
      <c r="BD99" s="31"/>
      <c r="BE99" s="31"/>
      <c r="BF99" s="32"/>
      <c r="BG99" s="30" t="s">
        <v>4</v>
      </c>
      <c r="BH99" s="31"/>
      <c r="BI99" s="31"/>
      <c r="BJ99" s="31"/>
      <c r="BK99" s="32"/>
      <c r="BL99" s="36" t="s">
        <v>3</v>
      </c>
      <c r="BM99" s="36"/>
      <c r="BN99" s="36"/>
      <c r="BO99" s="36"/>
      <c r="BP99" s="36"/>
      <c r="BQ99" s="49" t="s">
        <v>116</v>
      </c>
      <c r="BR99" s="49"/>
      <c r="BS99" s="49"/>
      <c r="BT99" s="49"/>
      <c r="BU99" s="30" t="s">
        <v>97</v>
      </c>
      <c r="BV99" s="31"/>
      <c r="BW99" s="31"/>
      <c r="BX99" s="31"/>
      <c r="BY99" s="32"/>
    </row>
    <row r="100" spans="1:79" ht="15" customHeight="1">
      <c r="A100" s="30">
        <v>1</v>
      </c>
      <c r="B100" s="31"/>
      <c r="C100" s="31"/>
      <c r="D100" s="30">
        <v>2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2"/>
      <c r="U100" s="30">
        <v>3</v>
      </c>
      <c r="V100" s="31"/>
      <c r="W100" s="31"/>
      <c r="X100" s="31"/>
      <c r="Y100" s="32"/>
      <c r="Z100" s="30">
        <v>4</v>
      </c>
      <c r="AA100" s="31"/>
      <c r="AB100" s="31"/>
      <c r="AC100" s="31"/>
      <c r="AD100" s="32"/>
      <c r="AE100" s="30">
        <v>5</v>
      </c>
      <c r="AF100" s="31"/>
      <c r="AG100" s="31"/>
      <c r="AH100" s="32"/>
      <c r="AI100" s="30">
        <v>6</v>
      </c>
      <c r="AJ100" s="31"/>
      <c r="AK100" s="31"/>
      <c r="AL100" s="31"/>
      <c r="AM100" s="32"/>
      <c r="AN100" s="30">
        <v>7</v>
      </c>
      <c r="AO100" s="31"/>
      <c r="AP100" s="31"/>
      <c r="AQ100" s="31"/>
      <c r="AR100" s="32"/>
      <c r="AS100" s="30">
        <v>8</v>
      </c>
      <c r="AT100" s="31"/>
      <c r="AU100" s="31"/>
      <c r="AV100" s="31"/>
      <c r="AW100" s="32"/>
      <c r="AX100" s="36">
        <v>9</v>
      </c>
      <c r="AY100" s="36"/>
      <c r="AZ100" s="36"/>
      <c r="BA100" s="36"/>
      <c r="BB100" s="30">
        <v>10</v>
      </c>
      <c r="BC100" s="31"/>
      <c r="BD100" s="31"/>
      <c r="BE100" s="31"/>
      <c r="BF100" s="32"/>
      <c r="BG100" s="30">
        <v>11</v>
      </c>
      <c r="BH100" s="31"/>
      <c r="BI100" s="31"/>
      <c r="BJ100" s="31"/>
      <c r="BK100" s="32"/>
      <c r="BL100" s="36">
        <v>12</v>
      </c>
      <c r="BM100" s="36"/>
      <c r="BN100" s="36"/>
      <c r="BO100" s="36"/>
      <c r="BP100" s="36"/>
      <c r="BQ100" s="30">
        <v>13</v>
      </c>
      <c r="BR100" s="31"/>
      <c r="BS100" s="31"/>
      <c r="BT100" s="32"/>
      <c r="BU100" s="30">
        <v>14</v>
      </c>
      <c r="BV100" s="31"/>
      <c r="BW100" s="31"/>
      <c r="BX100" s="31"/>
      <c r="BY100" s="32"/>
    </row>
    <row r="101" spans="1:79" s="1" customFormat="1" ht="14.25" hidden="1" customHeight="1">
      <c r="A101" s="33" t="s">
        <v>69</v>
      </c>
      <c r="B101" s="34"/>
      <c r="C101" s="34"/>
      <c r="D101" s="33" t="s">
        <v>57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5"/>
      <c r="U101" s="38" t="s">
        <v>65</v>
      </c>
      <c r="V101" s="38"/>
      <c r="W101" s="38"/>
      <c r="X101" s="38"/>
      <c r="Y101" s="38"/>
      <c r="Z101" s="38" t="s">
        <v>66</v>
      </c>
      <c r="AA101" s="38"/>
      <c r="AB101" s="38"/>
      <c r="AC101" s="38"/>
      <c r="AD101" s="38"/>
      <c r="AE101" s="38" t="s">
        <v>91</v>
      </c>
      <c r="AF101" s="38"/>
      <c r="AG101" s="38"/>
      <c r="AH101" s="38"/>
      <c r="AI101" s="44" t="s">
        <v>170</v>
      </c>
      <c r="AJ101" s="44"/>
      <c r="AK101" s="44"/>
      <c r="AL101" s="44"/>
      <c r="AM101" s="44"/>
      <c r="AN101" s="38" t="s">
        <v>67</v>
      </c>
      <c r="AO101" s="38"/>
      <c r="AP101" s="38"/>
      <c r="AQ101" s="38"/>
      <c r="AR101" s="38"/>
      <c r="AS101" s="38" t="s">
        <v>68</v>
      </c>
      <c r="AT101" s="38"/>
      <c r="AU101" s="38"/>
      <c r="AV101" s="38"/>
      <c r="AW101" s="38"/>
      <c r="AX101" s="38" t="s">
        <v>92</v>
      </c>
      <c r="AY101" s="38"/>
      <c r="AZ101" s="38"/>
      <c r="BA101" s="38"/>
      <c r="BB101" s="44" t="s">
        <v>170</v>
      </c>
      <c r="BC101" s="44"/>
      <c r="BD101" s="44"/>
      <c r="BE101" s="44"/>
      <c r="BF101" s="44"/>
      <c r="BG101" s="38" t="s">
        <v>58</v>
      </c>
      <c r="BH101" s="38"/>
      <c r="BI101" s="38"/>
      <c r="BJ101" s="38"/>
      <c r="BK101" s="38"/>
      <c r="BL101" s="38" t="s">
        <v>59</v>
      </c>
      <c r="BM101" s="38"/>
      <c r="BN101" s="38"/>
      <c r="BO101" s="38"/>
      <c r="BP101" s="38"/>
      <c r="BQ101" s="38" t="s">
        <v>93</v>
      </c>
      <c r="BR101" s="38"/>
      <c r="BS101" s="38"/>
      <c r="BT101" s="38"/>
      <c r="BU101" s="44" t="s">
        <v>170</v>
      </c>
      <c r="BV101" s="44"/>
      <c r="BW101" s="44"/>
      <c r="BX101" s="44"/>
      <c r="BY101" s="44"/>
      <c r="CA101" t="s">
        <v>33</v>
      </c>
    </row>
    <row r="102" spans="1:79" s="98" customFormat="1" ht="38.25" customHeight="1">
      <c r="A102" s="88">
        <v>1</v>
      </c>
      <c r="B102" s="89"/>
      <c r="C102" s="89"/>
      <c r="D102" s="91" t="s">
        <v>183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3"/>
      <c r="U102" s="95">
        <v>154593</v>
      </c>
      <c r="V102" s="96"/>
      <c r="W102" s="96"/>
      <c r="X102" s="96"/>
      <c r="Y102" s="97"/>
      <c r="Z102" s="95">
        <v>0</v>
      </c>
      <c r="AA102" s="96"/>
      <c r="AB102" s="96"/>
      <c r="AC102" s="96"/>
      <c r="AD102" s="97"/>
      <c r="AE102" s="95">
        <v>0</v>
      </c>
      <c r="AF102" s="96"/>
      <c r="AG102" s="96"/>
      <c r="AH102" s="97"/>
      <c r="AI102" s="95">
        <f>IF(ISNUMBER(U102),U102,0)+IF(ISNUMBER(Z102),Z102,0)</f>
        <v>154593</v>
      </c>
      <c r="AJ102" s="96"/>
      <c r="AK102" s="96"/>
      <c r="AL102" s="96"/>
      <c r="AM102" s="97"/>
      <c r="AN102" s="95">
        <v>186304</v>
      </c>
      <c r="AO102" s="96"/>
      <c r="AP102" s="96"/>
      <c r="AQ102" s="96"/>
      <c r="AR102" s="97"/>
      <c r="AS102" s="95">
        <v>10000</v>
      </c>
      <c r="AT102" s="96"/>
      <c r="AU102" s="96"/>
      <c r="AV102" s="96"/>
      <c r="AW102" s="97"/>
      <c r="AX102" s="95">
        <v>10000</v>
      </c>
      <c r="AY102" s="96"/>
      <c r="AZ102" s="96"/>
      <c r="BA102" s="97"/>
      <c r="BB102" s="95">
        <f>IF(ISNUMBER(AN102),AN102,0)+IF(ISNUMBER(AS102),AS102,0)</f>
        <v>196304</v>
      </c>
      <c r="BC102" s="96"/>
      <c r="BD102" s="96"/>
      <c r="BE102" s="96"/>
      <c r="BF102" s="97"/>
      <c r="BG102" s="95">
        <v>290506</v>
      </c>
      <c r="BH102" s="96"/>
      <c r="BI102" s="96"/>
      <c r="BJ102" s="96"/>
      <c r="BK102" s="97"/>
      <c r="BL102" s="95">
        <v>20000</v>
      </c>
      <c r="BM102" s="96"/>
      <c r="BN102" s="96"/>
      <c r="BO102" s="96"/>
      <c r="BP102" s="97"/>
      <c r="BQ102" s="95">
        <v>20000</v>
      </c>
      <c r="BR102" s="96"/>
      <c r="BS102" s="96"/>
      <c r="BT102" s="97"/>
      <c r="BU102" s="95">
        <f>IF(ISNUMBER(BG102),BG102,0)+IF(ISNUMBER(BL102),BL102,0)</f>
        <v>310506</v>
      </c>
      <c r="BV102" s="96"/>
      <c r="BW102" s="96"/>
      <c r="BX102" s="96"/>
      <c r="BY102" s="97"/>
      <c r="CA102" s="98" t="s">
        <v>34</v>
      </c>
    </row>
    <row r="103" spans="1:79" s="6" customFormat="1" ht="12.75" customHeight="1">
      <c r="A103" s="86"/>
      <c r="B103" s="84"/>
      <c r="C103" s="84"/>
      <c r="D103" s="99" t="s">
        <v>147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1"/>
      <c r="U103" s="103">
        <v>154593</v>
      </c>
      <c r="V103" s="104"/>
      <c r="W103" s="104"/>
      <c r="X103" s="104"/>
      <c r="Y103" s="105"/>
      <c r="Z103" s="103">
        <v>0</v>
      </c>
      <c r="AA103" s="104"/>
      <c r="AB103" s="104"/>
      <c r="AC103" s="104"/>
      <c r="AD103" s="105"/>
      <c r="AE103" s="103">
        <v>0</v>
      </c>
      <c r="AF103" s="104"/>
      <c r="AG103" s="104"/>
      <c r="AH103" s="105"/>
      <c r="AI103" s="103">
        <f>IF(ISNUMBER(U103),U103,0)+IF(ISNUMBER(Z103),Z103,0)</f>
        <v>154593</v>
      </c>
      <c r="AJ103" s="104"/>
      <c r="AK103" s="104"/>
      <c r="AL103" s="104"/>
      <c r="AM103" s="105"/>
      <c r="AN103" s="103">
        <v>186304</v>
      </c>
      <c r="AO103" s="104"/>
      <c r="AP103" s="104"/>
      <c r="AQ103" s="104"/>
      <c r="AR103" s="105"/>
      <c r="AS103" s="103">
        <v>10000</v>
      </c>
      <c r="AT103" s="104"/>
      <c r="AU103" s="104"/>
      <c r="AV103" s="104"/>
      <c r="AW103" s="105"/>
      <c r="AX103" s="103">
        <v>10000</v>
      </c>
      <c r="AY103" s="104"/>
      <c r="AZ103" s="104"/>
      <c r="BA103" s="105"/>
      <c r="BB103" s="103">
        <f>IF(ISNUMBER(AN103),AN103,0)+IF(ISNUMBER(AS103),AS103,0)</f>
        <v>196304</v>
      </c>
      <c r="BC103" s="104"/>
      <c r="BD103" s="104"/>
      <c r="BE103" s="104"/>
      <c r="BF103" s="105"/>
      <c r="BG103" s="103">
        <v>290506</v>
      </c>
      <c r="BH103" s="104"/>
      <c r="BI103" s="104"/>
      <c r="BJ103" s="104"/>
      <c r="BK103" s="105"/>
      <c r="BL103" s="103">
        <v>20000</v>
      </c>
      <c r="BM103" s="104"/>
      <c r="BN103" s="104"/>
      <c r="BO103" s="104"/>
      <c r="BP103" s="105"/>
      <c r="BQ103" s="103">
        <v>20000</v>
      </c>
      <c r="BR103" s="104"/>
      <c r="BS103" s="104"/>
      <c r="BT103" s="105"/>
      <c r="BU103" s="103">
        <f>IF(ISNUMBER(BG103),BG103,0)+IF(ISNUMBER(BL103),BL103,0)</f>
        <v>310506</v>
      </c>
      <c r="BV103" s="104"/>
      <c r="BW103" s="104"/>
      <c r="BX103" s="104"/>
      <c r="BY103" s="105"/>
    </row>
    <row r="105" spans="1:79" ht="14.25" customHeight="1">
      <c r="A105" s="42" t="s">
        <v>268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5" customHeight="1">
      <c r="A106" s="45" t="s">
        <v>238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</row>
    <row r="107" spans="1:79" ht="23.1" customHeight="1">
      <c r="A107" s="60" t="s">
        <v>6</v>
      </c>
      <c r="B107" s="61"/>
      <c r="C107" s="61"/>
      <c r="D107" s="60" t="s">
        <v>121</v>
      </c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2"/>
      <c r="U107" s="36" t="s">
        <v>260</v>
      </c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 t="s">
        <v>265</v>
      </c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</row>
    <row r="108" spans="1:79" ht="54" customHeight="1">
      <c r="A108" s="63"/>
      <c r="B108" s="64"/>
      <c r="C108" s="64"/>
      <c r="D108" s="63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5"/>
      <c r="U108" s="30" t="s">
        <v>4</v>
      </c>
      <c r="V108" s="31"/>
      <c r="W108" s="31"/>
      <c r="X108" s="31"/>
      <c r="Y108" s="32"/>
      <c r="Z108" s="30" t="s">
        <v>3</v>
      </c>
      <c r="AA108" s="31"/>
      <c r="AB108" s="31"/>
      <c r="AC108" s="31"/>
      <c r="AD108" s="32"/>
      <c r="AE108" s="46" t="s">
        <v>116</v>
      </c>
      <c r="AF108" s="47"/>
      <c r="AG108" s="47"/>
      <c r="AH108" s="47"/>
      <c r="AI108" s="48"/>
      <c r="AJ108" s="30" t="s">
        <v>5</v>
      </c>
      <c r="AK108" s="31"/>
      <c r="AL108" s="31"/>
      <c r="AM108" s="31"/>
      <c r="AN108" s="32"/>
      <c r="AO108" s="30" t="s">
        <v>4</v>
      </c>
      <c r="AP108" s="31"/>
      <c r="AQ108" s="31"/>
      <c r="AR108" s="31"/>
      <c r="AS108" s="32"/>
      <c r="AT108" s="30" t="s">
        <v>3</v>
      </c>
      <c r="AU108" s="31"/>
      <c r="AV108" s="31"/>
      <c r="AW108" s="31"/>
      <c r="AX108" s="32"/>
      <c r="AY108" s="46" t="s">
        <v>116</v>
      </c>
      <c r="AZ108" s="47"/>
      <c r="BA108" s="47"/>
      <c r="BB108" s="47"/>
      <c r="BC108" s="48"/>
      <c r="BD108" s="36" t="s">
        <v>96</v>
      </c>
      <c r="BE108" s="36"/>
      <c r="BF108" s="36"/>
      <c r="BG108" s="36"/>
      <c r="BH108" s="36"/>
    </row>
    <row r="109" spans="1:79" ht="15" customHeight="1">
      <c r="A109" s="30" t="s">
        <v>169</v>
      </c>
      <c r="B109" s="31"/>
      <c r="C109" s="31"/>
      <c r="D109" s="30">
        <v>2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0">
        <v>3</v>
      </c>
      <c r="V109" s="31"/>
      <c r="W109" s="31"/>
      <c r="X109" s="31"/>
      <c r="Y109" s="32"/>
      <c r="Z109" s="30">
        <v>4</v>
      </c>
      <c r="AA109" s="31"/>
      <c r="AB109" s="31"/>
      <c r="AC109" s="31"/>
      <c r="AD109" s="32"/>
      <c r="AE109" s="30">
        <v>5</v>
      </c>
      <c r="AF109" s="31"/>
      <c r="AG109" s="31"/>
      <c r="AH109" s="31"/>
      <c r="AI109" s="32"/>
      <c r="AJ109" s="30">
        <v>6</v>
      </c>
      <c r="AK109" s="31"/>
      <c r="AL109" s="31"/>
      <c r="AM109" s="31"/>
      <c r="AN109" s="32"/>
      <c r="AO109" s="30">
        <v>7</v>
      </c>
      <c r="AP109" s="31"/>
      <c r="AQ109" s="31"/>
      <c r="AR109" s="31"/>
      <c r="AS109" s="32"/>
      <c r="AT109" s="30">
        <v>8</v>
      </c>
      <c r="AU109" s="31"/>
      <c r="AV109" s="31"/>
      <c r="AW109" s="31"/>
      <c r="AX109" s="32"/>
      <c r="AY109" s="30">
        <v>9</v>
      </c>
      <c r="AZ109" s="31"/>
      <c r="BA109" s="31"/>
      <c r="BB109" s="31"/>
      <c r="BC109" s="32"/>
      <c r="BD109" s="30">
        <v>10</v>
      </c>
      <c r="BE109" s="31"/>
      <c r="BF109" s="31"/>
      <c r="BG109" s="31"/>
      <c r="BH109" s="32"/>
    </row>
    <row r="110" spans="1:79" s="1" customFormat="1" ht="12.75" hidden="1" customHeight="1">
      <c r="A110" s="33" t="s">
        <v>69</v>
      </c>
      <c r="B110" s="34"/>
      <c r="C110" s="34"/>
      <c r="D110" s="33" t="s">
        <v>57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5"/>
      <c r="U110" s="33" t="s">
        <v>60</v>
      </c>
      <c r="V110" s="34"/>
      <c r="W110" s="34"/>
      <c r="X110" s="34"/>
      <c r="Y110" s="35"/>
      <c r="Z110" s="33" t="s">
        <v>61</v>
      </c>
      <c r="AA110" s="34"/>
      <c r="AB110" s="34"/>
      <c r="AC110" s="34"/>
      <c r="AD110" s="35"/>
      <c r="AE110" s="33" t="s">
        <v>94</v>
      </c>
      <c r="AF110" s="34"/>
      <c r="AG110" s="34"/>
      <c r="AH110" s="34"/>
      <c r="AI110" s="35"/>
      <c r="AJ110" s="50" t="s">
        <v>171</v>
      </c>
      <c r="AK110" s="51"/>
      <c r="AL110" s="51"/>
      <c r="AM110" s="51"/>
      <c r="AN110" s="52"/>
      <c r="AO110" s="33" t="s">
        <v>62</v>
      </c>
      <c r="AP110" s="34"/>
      <c r="AQ110" s="34"/>
      <c r="AR110" s="34"/>
      <c r="AS110" s="35"/>
      <c r="AT110" s="33" t="s">
        <v>63</v>
      </c>
      <c r="AU110" s="34"/>
      <c r="AV110" s="34"/>
      <c r="AW110" s="34"/>
      <c r="AX110" s="35"/>
      <c r="AY110" s="33" t="s">
        <v>95</v>
      </c>
      <c r="AZ110" s="34"/>
      <c r="BA110" s="34"/>
      <c r="BB110" s="34"/>
      <c r="BC110" s="35"/>
      <c r="BD110" s="44" t="s">
        <v>171</v>
      </c>
      <c r="BE110" s="44"/>
      <c r="BF110" s="44"/>
      <c r="BG110" s="44"/>
      <c r="BH110" s="44"/>
      <c r="CA110" s="1" t="s">
        <v>35</v>
      </c>
    </row>
    <row r="111" spans="1:79" s="98" customFormat="1" ht="38.25" customHeight="1">
      <c r="A111" s="88">
        <v>1</v>
      </c>
      <c r="B111" s="89"/>
      <c r="C111" s="89"/>
      <c r="D111" s="91" t="s">
        <v>183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3"/>
      <c r="U111" s="95">
        <v>311801</v>
      </c>
      <c r="V111" s="96"/>
      <c r="W111" s="96"/>
      <c r="X111" s="96"/>
      <c r="Y111" s="97"/>
      <c r="Z111" s="95">
        <v>0</v>
      </c>
      <c r="AA111" s="96"/>
      <c r="AB111" s="96"/>
      <c r="AC111" s="96"/>
      <c r="AD111" s="97"/>
      <c r="AE111" s="94">
        <v>0</v>
      </c>
      <c r="AF111" s="94"/>
      <c r="AG111" s="94"/>
      <c r="AH111" s="94"/>
      <c r="AI111" s="94"/>
      <c r="AJ111" s="109">
        <f>IF(ISNUMBER(U111),U111,0)+IF(ISNUMBER(Z111),Z111,0)</f>
        <v>311801</v>
      </c>
      <c r="AK111" s="109"/>
      <c r="AL111" s="109"/>
      <c r="AM111" s="109"/>
      <c r="AN111" s="109"/>
      <c r="AO111" s="94">
        <v>333426</v>
      </c>
      <c r="AP111" s="94"/>
      <c r="AQ111" s="94"/>
      <c r="AR111" s="94"/>
      <c r="AS111" s="94"/>
      <c r="AT111" s="109">
        <v>0</v>
      </c>
      <c r="AU111" s="109"/>
      <c r="AV111" s="109"/>
      <c r="AW111" s="109"/>
      <c r="AX111" s="109"/>
      <c r="AY111" s="94">
        <v>0</v>
      </c>
      <c r="AZ111" s="94"/>
      <c r="BA111" s="94"/>
      <c r="BB111" s="94"/>
      <c r="BC111" s="94"/>
      <c r="BD111" s="109">
        <f>IF(ISNUMBER(AO111),AO111,0)+IF(ISNUMBER(AT111),AT111,0)</f>
        <v>333426</v>
      </c>
      <c r="BE111" s="109"/>
      <c r="BF111" s="109"/>
      <c r="BG111" s="109"/>
      <c r="BH111" s="109"/>
      <c r="CA111" s="98" t="s">
        <v>36</v>
      </c>
    </row>
    <row r="112" spans="1:79" s="6" customFormat="1" ht="12.75" customHeight="1">
      <c r="A112" s="86"/>
      <c r="B112" s="84"/>
      <c r="C112" s="84"/>
      <c r="D112" s="99" t="s">
        <v>147</v>
      </c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1"/>
      <c r="U112" s="103">
        <v>311801</v>
      </c>
      <c r="V112" s="104"/>
      <c r="W112" s="104"/>
      <c r="X112" s="104"/>
      <c r="Y112" s="105"/>
      <c r="Z112" s="103">
        <v>0</v>
      </c>
      <c r="AA112" s="104"/>
      <c r="AB112" s="104"/>
      <c r="AC112" s="104"/>
      <c r="AD112" s="105"/>
      <c r="AE112" s="102">
        <v>0</v>
      </c>
      <c r="AF112" s="102"/>
      <c r="AG112" s="102"/>
      <c r="AH112" s="102"/>
      <c r="AI112" s="102"/>
      <c r="AJ112" s="87">
        <f>IF(ISNUMBER(U112),U112,0)+IF(ISNUMBER(Z112),Z112,0)</f>
        <v>311801</v>
      </c>
      <c r="AK112" s="87"/>
      <c r="AL112" s="87"/>
      <c r="AM112" s="87"/>
      <c r="AN112" s="87"/>
      <c r="AO112" s="102">
        <v>333426</v>
      </c>
      <c r="AP112" s="102"/>
      <c r="AQ112" s="102"/>
      <c r="AR112" s="102"/>
      <c r="AS112" s="102"/>
      <c r="AT112" s="87">
        <v>0</v>
      </c>
      <c r="AU112" s="87"/>
      <c r="AV112" s="87"/>
      <c r="AW112" s="87"/>
      <c r="AX112" s="87"/>
      <c r="AY112" s="102">
        <v>0</v>
      </c>
      <c r="AZ112" s="102"/>
      <c r="BA112" s="102"/>
      <c r="BB112" s="102"/>
      <c r="BC112" s="102"/>
      <c r="BD112" s="87">
        <f>IF(ISNUMBER(AO112),AO112,0)+IF(ISNUMBER(AT112),AT112,0)</f>
        <v>333426</v>
      </c>
      <c r="BE112" s="87"/>
      <c r="BF112" s="87"/>
      <c r="BG112" s="87"/>
      <c r="BH112" s="87"/>
    </row>
    <row r="113" spans="1:79" s="5" customFormat="1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>
      <c r="A115" s="42" t="s">
        <v>152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</row>
    <row r="116" spans="1:79" ht="14.25" customHeight="1">
      <c r="A116" s="42" t="s">
        <v>253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</row>
    <row r="117" spans="1:79" ht="23.1" customHeight="1">
      <c r="A117" s="60" t="s">
        <v>6</v>
      </c>
      <c r="B117" s="61"/>
      <c r="C117" s="61"/>
      <c r="D117" s="36" t="s">
        <v>9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 t="s">
        <v>8</v>
      </c>
      <c r="R117" s="36"/>
      <c r="S117" s="36"/>
      <c r="T117" s="36"/>
      <c r="U117" s="36"/>
      <c r="V117" s="36" t="s">
        <v>7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30" t="s">
        <v>239</v>
      </c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2"/>
      <c r="AU117" s="30" t="s">
        <v>242</v>
      </c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2"/>
      <c r="BJ117" s="30" t="s">
        <v>249</v>
      </c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2"/>
    </row>
    <row r="118" spans="1:79" ht="32.25" customHeight="1">
      <c r="A118" s="63"/>
      <c r="B118" s="64"/>
      <c r="C118" s="6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 t="s">
        <v>4</v>
      </c>
      <c r="AG118" s="36"/>
      <c r="AH118" s="36"/>
      <c r="AI118" s="36"/>
      <c r="AJ118" s="36"/>
      <c r="AK118" s="36" t="s">
        <v>3</v>
      </c>
      <c r="AL118" s="36"/>
      <c r="AM118" s="36"/>
      <c r="AN118" s="36"/>
      <c r="AO118" s="36"/>
      <c r="AP118" s="36" t="s">
        <v>123</v>
      </c>
      <c r="AQ118" s="36"/>
      <c r="AR118" s="36"/>
      <c r="AS118" s="36"/>
      <c r="AT118" s="36"/>
      <c r="AU118" s="36" t="s">
        <v>4</v>
      </c>
      <c r="AV118" s="36"/>
      <c r="AW118" s="36"/>
      <c r="AX118" s="36"/>
      <c r="AY118" s="36"/>
      <c r="AZ118" s="36" t="s">
        <v>3</v>
      </c>
      <c r="BA118" s="36"/>
      <c r="BB118" s="36"/>
      <c r="BC118" s="36"/>
      <c r="BD118" s="36"/>
      <c r="BE118" s="36" t="s">
        <v>90</v>
      </c>
      <c r="BF118" s="36"/>
      <c r="BG118" s="36"/>
      <c r="BH118" s="36"/>
      <c r="BI118" s="36"/>
      <c r="BJ118" s="36" t="s">
        <v>4</v>
      </c>
      <c r="BK118" s="36"/>
      <c r="BL118" s="36"/>
      <c r="BM118" s="36"/>
      <c r="BN118" s="36"/>
      <c r="BO118" s="36" t="s">
        <v>3</v>
      </c>
      <c r="BP118" s="36"/>
      <c r="BQ118" s="36"/>
      <c r="BR118" s="36"/>
      <c r="BS118" s="36"/>
      <c r="BT118" s="36" t="s">
        <v>97</v>
      </c>
      <c r="BU118" s="36"/>
      <c r="BV118" s="36"/>
      <c r="BW118" s="36"/>
      <c r="BX118" s="36"/>
    </row>
    <row r="119" spans="1:79" ht="15" customHeight="1">
      <c r="A119" s="30">
        <v>1</v>
      </c>
      <c r="B119" s="31"/>
      <c r="C119" s="31"/>
      <c r="D119" s="36">
        <v>2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>
        <v>3</v>
      </c>
      <c r="R119" s="36"/>
      <c r="S119" s="36"/>
      <c r="T119" s="36"/>
      <c r="U119" s="36"/>
      <c r="V119" s="36">
        <v>4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6">
        <v>5</v>
      </c>
      <c r="AG119" s="36"/>
      <c r="AH119" s="36"/>
      <c r="AI119" s="36"/>
      <c r="AJ119" s="36"/>
      <c r="AK119" s="36">
        <v>6</v>
      </c>
      <c r="AL119" s="36"/>
      <c r="AM119" s="36"/>
      <c r="AN119" s="36"/>
      <c r="AO119" s="36"/>
      <c r="AP119" s="36">
        <v>7</v>
      </c>
      <c r="AQ119" s="36"/>
      <c r="AR119" s="36"/>
      <c r="AS119" s="36"/>
      <c r="AT119" s="36"/>
      <c r="AU119" s="36">
        <v>8</v>
      </c>
      <c r="AV119" s="36"/>
      <c r="AW119" s="36"/>
      <c r="AX119" s="36"/>
      <c r="AY119" s="36"/>
      <c r="AZ119" s="36">
        <v>9</v>
      </c>
      <c r="BA119" s="36"/>
      <c r="BB119" s="36"/>
      <c r="BC119" s="36"/>
      <c r="BD119" s="36"/>
      <c r="BE119" s="36">
        <v>10</v>
      </c>
      <c r="BF119" s="36"/>
      <c r="BG119" s="36"/>
      <c r="BH119" s="36"/>
      <c r="BI119" s="36"/>
      <c r="BJ119" s="36">
        <v>11</v>
      </c>
      <c r="BK119" s="36"/>
      <c r="BL119" s="36"/>
      <c r="BM119" s="36"/>
      <c r="BN119" s="36"/>
      <c r="BO119" s="36">
        <v>12</v>
      </c>
      <c r="BP119" s="36"/>
      <c r="BQ119" s="36"/>
      <c r="BR119" s="36"/>
      <c r="BS119" s="36"/>
      <c r="BT119" s="36">
        <v>13</v>
      </c>
      <c r="BU119" s="36"/>
      <c r="BV119" s="36"/>
      <c r="BW119" s="36"/>
      <c r="BX119" s="36"/>
    </row>
    <row r="120" spans="1:79" ht="10.5" hidden="1" customHeight="1">
      <c r="A120" s="33" t="s">
        <v>154</v>
      </c>
      <c r="B120" s="34"/>
      <c r="C120" s="34"/>
      <c r="D120" s="36" t="s">
        <v>57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 t="s">
        <v>70</v>
      </c>
      <c r="R120" s="36"/>
      <c r="S120" s="36"/>
      <c r="T120" s="36"/>
      <c r="U120" s="36"/>
      <c r="V120" s="36" t="s">
        <v>71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8" t="s">
        <v>111</v>
      </c>
      <c r="AG120" s="38"/>
      <c r="AH120" s="38"/>
      <c r="AI120" s="38"/>
      <c r="AJ120" s="38"/>
      <c r="AK120" s="37" t="s">
        <v>112</v>
      </c>
      <c r="AL120" s="37"/>
      <c r="AM120" s="37"/>
      <c r="AN120" s="37"/>
      <c r="AO120" s="37"/>
      <c r="AP120" s="44" t="s">
        <v>122</v>
      </c>
      <c r="AQ120" s="44"/>
      <c r="AR120" s="44"/>
      <c r="AS120" s="44"/>
      <c r="AT120" s="44"/>
      <c r="AU120" s="38" t="s">
        <v>113</v>
      </c>
      <c r="AV120" s="38"/>
      <c r="AW120" s="38"/>
      <c r="AX120" s="38"/>
      <c r="AY120" s="38"/>
      <c r="AZ120" s="37" t="s">
        <v>114</v>
      </c>
      <c r="BA120" s="37"/>
      <c r="BB120" s="37"/>
      <c r="BC120" s="37"/>
      <c r="BD120" s="37"/>
      <c r="BE120" s="44" t="s">
        <v>122</v>
      </c>
      <c r="BF120" s="44"/>
      <c r="BG120" s="44"/>
      <c r="BH120" s="44"/>
      <c r="BI120" s="44"/>
      <c r="BJ120" s="38" t="s">
        <v>105</v>
      </c>
      <c r="BK120" s="38"/>
      <c r="BL120" s="38"/>
      <c r="BM120" s="38"/>
      <c r="BN120" s="38"/>
      <c r="BO120" s="37" t="s">
        <v>106</v>
      </c>
      <c r="BP120" s="37"/>
      <c r="BQ120" s="37"/>
      <c r="BR120" s="37"/>
      <c r="BS120" s="37"/>
      <c r="BT120" s="44" t="s">
        <v>122</v>
      </c>
      <c r="BU120" s="44"/>
      <c r="BV120" s="44"/>
      <c r="BW120" s="44"/>
      <c r="BX120" s="44"/>
      <c r="CA120" t="s">
        <v>37</v>
      </c>
    </row>
    <row r="121" spans="1:79" s="6" customFormat="1" ht="15" customHeight="1">
      <c r="A121" s="86">
        <v>0</v>
      </c>
      <c r="B121" s="84"/>
      <c r="C121" s="84"/>
      <c r="D121" s="110" t="s">
        <v>184</v>
      </c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>
        <f>IF(ISNUMBER(AF121),AF121,0)+IF(ISNUMBER(AK121),AK121,0)</f>
        <v>0</v>
      </c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>
        <f>IF(ISNUMBER(AU121),AU121,0)+IF(ISNUMBER(AZ121),AZ121,0)</f>
        <v>0</v>
      </c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>
        <f>IF(ISNUMBER(BJ121),BJ121,0)+IF(ISNUMBER(BO121),BO121,0)</f>
        <v>0</v>
      </c>
      <c r="BU121" s="111"/>
      <c r="BV121" s="111"/>
      <c r="BW121" s="111"/>
      <c r="BX121" s="111"/>
      <c r="CA121" s="6" t="s">
        <v>38</v>
      </c>
    </row>
    <row r="122" spans="1:79" s="98" customFormat="1" ht="28.5" customHeight="1">
      <c r="A122" s="88">
        <v>763</v>
      </c>
      <c r="B122" s="89"/>
      <c r="C122" s="89"/>
      <c r="D122" s="113" t="s">
        <v>185</v>
      </c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5"/>
      <c r="Q122" s="36" t="s">
        <v>186</v>
      </c>
      <c r="R122" s="36"/>
      <c r="S122" s="36"/>
      <c r="T122" s="36"/>
      <c r="U122" s="36"/>
      <c r="V122" s="113" t="s">
        <v>187</v>
      </c>
      <c r="W122" s="114"/>
      <c r="X122" s="114"/>
      <c r="Y122" s="114"/>
      <c r="Z122" s="114"/>
      <c r="AA122" s="114"/>
      <c r="AB122" s="114"/>
      <c r="AC122" s="114"/>
      <c r="AD122" s="114"/>
      <c r="AE122" s="115"/>
      <c r="AF122" s="116">
        <v>1</v>
      </c>
      <c r="AG122" s="116"/>
      <c r="AH122" s="116"/>
      <c r="AI122" s="116"/>
      <c r="AJ122" s="116"/>
      <c r="AK122" s="116">
        <v>0</v>
      </c>
      <c r="AL122" s="116"/>
      <c r="AM122" s="116"/>
      <c r="AN122" s="116"/>
      <c r="AO122" s="116"/>
      <c r="AP122" s="116">
        <f>IF(ISNUMBER(AF122),AF122,0)+IF(ISNUMBER(AK122),AK122,0)</f>
        <v>1</v>
      </c>
      <c r="AQ122" s="116"/>
      <c r="AR122" s="116"/>
      <c r="AS122" s="116"/>
      <c r="AT122" s="116"/>
      <c r="AU122" s="116">
        <v>1</v>
      </c>
      <c r="AV122" s="116"/>
      <c r="AW122" s="116"/>
      <c r="AX122" s="116"/>
      <c r="AY122" s="116"/>
      <c r="AZ122" s="116">
        <v>0</v>
      </c>
      <c r="BA122" s="116"/>
      <c r="BB122" s="116"/>
      <c r="BC122" s="116"/>
      <c r="BD122" s="116"/>
      <c r="BE122" s="116">
        <f>IF(ISNUMBER(AU122),AU122,0)+IF(ISNUMBER(AZ122),AZ122,0)</f>
        <v>1</v>
      </c>
      <c r="BF122" s="116"/>
      <c r="BG122" s="116"/>
      <c r="BH122" s="116"/>
      <c r="BI122" s="116"/>
      <c r="BJ122" s="116">
        <v>1</v>
      </c>
      <c r="BK122" s="116"/>
      <c r="BL122" s="116"/>
      <c r="BM122" s="116"/>
      <c r="BN122" s="116"/>
      <c r="BO122" s="116">
        <v>0</v>
      </c>
      <c r="BP122" s="116"/>
      <c r="BQ122" s="116"/>
      <c r="BR122" s="116"/>
      <c r="BS122" s="116"/>
      <c r="BT122" s="116">
        <f>IF(ISNUMBER(BJ122),BJ122,0)+IF(ISNUMBER(BO122),BO122,0)</f>
        <v>1</v>
      </c>
      <c r="BU122" s="116"/>
      <c r="BV122" s="116"/>
      <c r="BW122" s="116"/>
      <c r="BX122" s="116"/>
    </row>
    <row r="123" spans="1:79" s="98" customFormat="1" ht="45" customHeight="1">
      <c r="A123" s="88">
        <v>765</v>
      </c>
      <c r="B123" s="89"/>
      <c r="C123" s="89"/>
      <c r="D123" s="113" t="s">
        <v>188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3"/>
      <c r="Q123" s="36" t="s">
        <v>186</v>
      </c>
      <c r="R123" s="36"/>
      <c r="S123" s="36"/>
      <c r="T123" s="36"/>
      <c r="U123" s="36"/>
      <c r="V123" s="113" t="s">
        <v>187</v>
      </c>
      <c r="W123" s="92"/>
      <c r="X123" s="92"/>
      <c r="Y123" s="92"/>
      <c r="Z123" s="92"/>
      <c r="AA123" s="92"/>
      <c r="AB123" s="92"/>
      <c r="AC123" s="92"/>
      <c r="AD123" s="92"/>
      <c r="AE123" s="93"/>
      <c r="AF123" s="116">
        <v>0.5</v>
      </c>
      <c r="AG123" s="116"/>
      <c r="AH123" s="116"/>
      <c r="AI123" s="116"/>
      <c r="AJ123" s="116"/>
      <c r="AK123" s="116">
        <v>0</v>
      </c>
      <c r="AL123" s="116"/>
      <c r="AM123" s="116"/>
      <c r="AN123" s="116"/>
      <c r="AO123" s="116"/>
      <c r="AP123" s="116">
        <f>IF(ISNUMBER(AF123),AF123,0)+IF(ISNUMBER(AK123),AK123,0)</f>
        <v>0.5</v>
      </c>
      <c r="AQ123" s="116"/>
      <c r="AR123" s="116"/>
      <c r="AS123" s="116"/>
      <c r="AT123" s="116"/>
      <c r="AU123" s="116">
        <v>0.5</v>
      </c>
      <c r="AV123" s="116"/>
      <c r="AW123" s="116"/>
      <c r="AX123" s="116"/>
      <c r="AY123" s="116"/>
      <c r="AZ123" s="116">
        <v>0</v>
      </c>
      <c r="BA123" s="116"/>
      <c r="BB123" s="116"/>
      <c r="BC123" s="116"/>
      <c r="BD123" s="116"/>
      <c r="BE123" s="116">
        <f>IF(ISNUMBER(AU123),AU123,0)+IF(ISNUMBER(AZ123),AZ123,0)</f>
        <v>0.5</v>
      </c>
      <c r="BF123" s="116"/>
      <c r="BG123" s="116"/>
      <c r="BH123" s="116"/>
      <c r="BI123" s="116"/>
      <c r="BJ123" s="116">
        <v>0.5</v>
      </c>
      <c r="BK123" s="116"/>
      <c r="BL123" s="116"/>
      <c r="BM123" s="116"/>
      <c r="BN123" s="116"/>
      <c r="BO123" s="116">
        <v>0</v>
      </c>
      <c r="BP123" s="116"/>
      <c r="BQ123" s="116"/>
      <c r="BR123" s="116"/>
      <c r="BS123" s="116"/>
      <c r="BT123" s="116">
        <f>IF(ISNUMBER(BJ123),BJ123,0)+IF(ISNUMBER(BO123),BO123,0)</f>
        <v>0.5</v>
      </c>
      <c r="BU123" s="116"/>
      <c r="BV123" s="116"/>
      <c r="BW123" s="116"/>
      <c r="BX123" s="116"/>
    </row>
    <row r="124" spans="1:79" s="98" customFormat="1" ht="30" customHeight="1">
      <c r="A124" s="88">
        <v>768</v>
      </c>
      <c r="B124" s="89"/>
      <c r="C124" s="89"/>
      <c r="D124" s="113" t="s">
        <v>189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3"/>
      <c r="Q124" s="36" t="s">
        <v>186</v>
      </c>
      <c r="R124" s="36"/>
      <c r="S124" s="36"/>
      <c r="T124" s="36"/>
      <c r="U124" s="36"/>
      <c r="V124" s="113" t="s">
        <v>187</v>
      </c>
      <c r="W124" s="92"/>
      <c r="X124" s="92"/>
      <c r="Y124" s="92"/>
      <c r="Z124" s="92"/>
      <c r="AA124" s="92"/>
      <c r="AB124" s="92"/>
      <c r="AC124" s="92"/>
      <c r="AD124" s="92"/>
      <c r="AE124" s="93"/>
      <c r="AF124" s="116">
        <v>1</v>
      </c>
      <c r="AG124" s="116"/>
      <c r="AH124" s="116"/>
      <c r="AI124" s="116"/>
      <c r="AJ124" s="116"/>
      <c r="AK124" s="116">
        <v>0</v>
      </c>
      <c r="AL124" s="116"/>
      <c r="AM124" s="116"/>
      <c r="AN124" s="116"/>
      <c r="AO124" s="116"/>
      <c r="AP124" s="116">
        <f>IF(ISNUMBER(AF124),AF124,0)+IF(ISNUMBER(AK124),AK124,0)</f>
        <v>1</v>
      </c>
      <c r="AQ124" s="116"/>
      <c r="AR124" s="116"/>
      <c r="AS124" s="116"/>
      <c r="AT124" s="116"/>
      <c r="AU124" s="116">
        <v>1</v>
      </c>
      <c r="AV124" s="116"/>
      <c r="AW124" s="116"/>
      <c r="AX124" s="116"/>
      <c r="AY124" s="116"/>
      <c r="AZ124" s="116">
        <v>0</v>
      </c>
      <c r="BA124" s="116"/>
      <c r="BB124" s="116"/>
      <c r="BC124" s="116"/>
      <c r="BD124" s="116"/>
      <c r="BE124" s="116">
        <f>IF(ISNUMBER(AU124),AU124,0)+IF(ISNUMBER(AZ124),AZ124,0)</f>
        <v>1</v>
      </c>
      <c r="BF124" s="116"/>
      <c r="BG124" s="116"/>
      <c r="BH124" s="116"/>
      <c r="BI124" s="116"/>
      <c r="BJ124" s="116">
        <v>1</v>
      </c>
      <c r="BK124" s="116"/>
      <c r="BL124" s="116"/>
      <c r="BM124" s="116"/>
      <c r="BN124" s="116"/>
      <c r="BO124" s="116">
        <v>0</v>
      </c>
      <c r="BP124" s="116"/>
      <c r="BQ124" s="116"/>
      <c r="BR124" s="116"/>
      <c r="BS124" s="116"/>
      <c r="BT124" s="116">
        <f>IF(ISNUMBER(BJ124),BJ124,0)+IF(ISNUMBER(BO124),BO124,0)</f>
        <v>1</v>
      </c>
      <c r="BU124" s="116"/>
      <c r="BV124" s="116"/>
      <c r="BW124" s="116"/>
      <c r="BX124" s="116"/>
    </row>
    <row r="125" spans="1:79" s="98" customFormat="1" ht="30" customHeight="1">
      <c r="A125" s="88">
        <v>770</v>
      </c>
      <c r="B125" s="89"/>
      <c r="C125" s="89"/>
      <c r="D125" s="113" t="s">
        <v>190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3"/>
      <c r="Q125" s="36" t="s">
        <v>186</v>
      </c>
      <c r="R125" s="36"/>
      <c r="S125" s="36"/>
      <c r="T125" s="36"/>
      <c r="U125" s="36"/>
      <c r="V125" s="113" t="s">
        <v>187</v>
      </c>
      <c r="W125" s="92"/>
      <c r="X125" s="92"/>
      <c r="Y125" s="92"/>
      <c r="Z125" s="92"/>
      <c r="AA125" s="92"/>
      <c r="AB125" s="92"/>
      <c r="AC125" s="92"/>
      <c r="AD125" s="92"/>
      <c r="AE125" s="93"/>
      <c r="AF125" s="116">
        <v>1.5</v>
      </c>
      <c r="AG125" s="116"/>
      <c r="AH125" s="116"/>
      <c r="AI125" s="116"/>
      <c r="AJ125" s="116"/>
      <c r="AK125" s="116">
        <v>0</v>
      </c>
      <c r="AL125" s="116"/>
      <c r="AM125" s="116"/>
      <c r="AN125" s="116"/>
      <c r="AO125" s="116"/>
      <c r="AP125" s="116">
        <f>IF(ISNUMBER(AF125),AF125,0)+IF(ISNUMBER(AK125),AK125,0)</f>
        <v>1.5</v>
      </c>
      <c r="AQ125" s="116"/>
      <c r="AR125" s="116"/>
      <c r="AS125" s="116"/>
      <c r="AT125" s="116"/>
      <c r="AU125" s="116">
        <v>1.5</v>
      </c>
      <c r="AV125" s="116"/>
      <c r="AW125" s="116"/>
      <c r="AX125" s="116"/>
      <c r="AY125" s="116"/>
      <c r="AZ125" s="116">
        <v>0</v>
      </c>
      <c r="BA125" s="116"/>
      <c r="BB125" s="116"/>
      <c r="BC125" s="116"/>
      <c r="BD125" s="116"/>
      <c r="BE125" s="116">
        <f>IF(ISNUMBER(AU125),AU125,0)+IF(ISNUMBER(AZ125),AZ125,0)</f>
        <v>1.5</v>
      </c>
      <c r="BF125" s="116"/>
      <c r="BG125" s="116"/>
      <c r="BH125" s="116"/>
      <c r="BI125" s="116"/>
      <c r="BJ125" s="116">
        <v>1.5</v>
      </c>
      <c r="BK125" s="116"/>
      <c r="BL125" s="116"/>
      <c r="BM125" s="116"/>
      <c r="BN125" s="116"/>
      <c r="BO125" s="116">
        <v>0</v>
      </c>
      <c r="BP125" s="116"/>
      <c r="BQ125" s="116"/>
      <c r="BR125" s="116"/>
      <c r="BS125" s="116"/>
      <c r="BT125" s="116">
        <f>IF(ISNUMBER(BJ125),BJ125,0)+IF(ISNUMBER(BO125),BO125,0)</f>
        <v>1.5</v>
      </c>
      <c r="BU125" s="116"/>
      <c r="BV125" s="116"/>
      <c r="BW125" s="116"/>
      <c r="BX125" s="116"/>
    </row>
    <row r="126" spans="1:79" s="98" customFormat="1" ht="30" customHeight="1">
      <c r="A126" s="88">
        <v>773</v>
      </c>
      <c r="B126" s="89"/>
      <c r="C126" s="89"/>
      <c r="D126" s="113" t="s">
        <v>191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3"/>
      <c r="Q126" s="36" t="s">
        <v>192</v>
      </c>
      <c r="R126" s="36"/>
      <c r="S126" s="36"/>
      <c r="T126" s="36"/>
      <c r="U126" s="36"/>
      <c r="V126" s="113" t="s">
        <v>193</v>
      </c>
      <c r="W126" s="92"/>
      <c r="X126" s="92"/>
      <c r="Y126" s="92"/>
      <c r="Z126" s="92"/>
      <c r="AA126" s="92"/>
      <c r="AB126" s="92"/>
      <c r="AC126" s="92"/>
      <c r="AD126" s="92"/>
      <c r="AE126" s="93"/>
      <c r="AF126" s="116">
        <v>154.6</v>
      </c>
      <c r="AG126" s="116"/>
      <c r="AH126" s="116"/>
      <c r="AI126" s="116"/>
      <c r="AJ126" s="116"/>
      <c r="AK126" s="116">
        <v>0</v>
      </c>
      <c r="AL126" s="116"/>
      <c r="AM126" s="116"/>
      <c r="AN126" s="116"/>
      <c r="AO126" s="116"/>
      <c r="AP126" s="116">
        <f>IF(ISNUMBER(AF126),AF126,0)+IF(ISNUMBER(AK126),AK126,0)</f>
        <v>154.6</v>
      </c>
      <c r="AQ126" s="116"/>
      <c r="AR126" s="116"/>
      <c r="AS126" s="116"/>
      <c r="AT126" s="116"/>
      <c r="AU126" s="116">
        <v>186.3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f>IF(ISNUMBER(AU126),AU126,0)+IF(ISNUMBER(AZ126),AZ126,0)</f>
        <v>186.3</v>
      </c>
      <c r="BF126" s="116"/>
      <c r="BG126" s="116"/>
      <c r="BH126" s="116"/>
      <c r="BI126" s="116"/>
      <c r="BJ126" s="116">
        <v>290.5</v>
      </c>
      <c r="BK126" s="116"/>
      <c r="BL126" s="116"/>
      <c r="BM126" s="116"/>
      <c r="BN126" s="116"/>
      <c r="BO126" s="116">
        <v>0</v>
      </c>
      <c r="BP126" s="116"/>
      <c r="BQ126" s="116"/>
      <c r="BR126" s="116"/>
      <c r="BS126" s="116"/>
      <c r="BT126" s="116">
        <f>IF(ISNUMBER(BJ126),BJ126,0)+IF(ISNUMBER(BO126),BO126,0)</f>
        <v>290.5</v>
      </c>
      <c r="BU126" s="116"/>
      <c r="BV126" s="116"/>
      <c r="BW126" s="116"/>
      <c r="BX126" s="116"/>
    </row>
    <row r="127" spans="1:79" s="6" customFormat="1" ht="15" customHeight="1">
      <c r="A127" s="86">
        <v>0</v>
      </c>
      <c r="B127" s="84"/>
      <c r="C127" s="84"/>
      <c r="D127" s="112" t="s">
        <v>194</v>
      </c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1"/>
      <c r="Q127" s="110"/>
      <c r="R127" s="110"/>
      <c r="S127" s="110"/>
      <c r="T127" s="110"/>
      <c r="U127" s="110"/>
      <c r="V127" s="112"/>
      <c r="W127" s="100"/>
      <c r="X127" s="100"/>
      <c r="Y127" s="100"/>
      <c r="Z127" s="100"/>
      <c r="AA127" s="100"/>
      <c r="AB127" s="100"/>
      <c r="AC127" s="100"/>
      <c r="AD127" s="100"/>
      <c r="AE127" s="10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>
        <f>IF(ISNUMBER(AF127),AF127,0)+IF(ISNUMBER(AK127),AK127,0)</f>
        <v>0</v>
      </c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>
        <f>IF(ISNUMBER(AU127),AU127,0)+IF(ISNUMBER(AZ127),AZ127,0)</f>
        <v>0</v>
      </c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>
        <f>IF(ISNUMBER(BJ127),BJ127,0)+IF(ISNUMBER(BO127),BO127,0)</f>
        <v>0</v>
      </c>
      <c r="BU127" s="111"/>
      <c r="BV127" s="111"/>
      <c r="BW127" s="111"/>
      <c r="BX127" s="111"/>
    </row>
    <row r="128" spans="1:79" s="98" customFormat="1" ht="28.5" customHeight="1">
      <c r="A128" s="88">
        <v>775</v>
      </c>
      <c r="B128" s="89"/>
      <c r="C128" s="89"/>
      <c r="D128" s="113" t="s">
        <v>195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3"/>
      <c r="Q128" s="36" t="s">
        <v>186</v>
      </c>
      <c r="R128" s="36"/>
      <c r="S128" s="36"/>
      <c r="T128" s="36"/>
      <c r="U128" s="36"/>
      <c r="V128" s="113" t="s">
        <v>196</v>
      </c>
      <c r="W128" s="92"/>
      <c r="X128" s="92"/>
      <c r="Y128" s="92"/>
      <c r="Z128" s="92"/>
      <c r="AA128" s="92"/>
      <c r="AB128" s="92"/>
      <c r="AC128" s="92"/>
      <c r="AD128" s="92"/>
      <c r="AE128" s="93"/>
      <c r="AF128" s="116">
        <v>70</v>
      </c>
      <c r="AG128" s="116"/>
      <c r="AH128" s="116"/>
      <c r="AI128" s="116"/>
      <c r="AJ128" s="116"/>
      <c r="AK128" s="116">
        <v>0</v>
      </c>
      <c r="AL128" s="116"/>
      <c r="AM128" s="116"/>
      <c r="AN128" s="116"/>
      <c r="AO128" s="116"/>
      <c r="AP128" s="116">
        <f>IF(ISNUMBER(AF128),AF128,0)+IF(ISNUMBER(AK128),AK128,0)</f>
        <v>70</v>
      </c>
      <c r="AQ128" s="116"/>
      <c r="AR128" s="116"/>
      <c r="AS128" s="116"/>
      <c r="AT128" s="116"/>
      <c r="AU128" s="116">
        <v>70</v>
      </c>
      <c r="AV128" s="116"/>
      <c r="AW128" s="116"/>
      <c r="AX128" s="116"/>
      <c r="AY128" s="116"/>
      <c r="AZ128" s="116">
        <v>0</v>
      </c>
      <c r="BA128" s="116"/>
      <c r="BB128" s="116"/>
      <c r="BC128" s="116"/>
      <c r="BD128" s="116"/>
      <c r="BE128" s="116">
        <f>IF(ISNUMBER(AU128),AU128,0)+IF(ISNUMBER(AZ128),AZ128,0)</f>
        <v>70</v>
      </c>
      <c r="BF128" s="116"/>
      <c r="BG128" s="116"/>
      <c r="BH128" s="116"/>
      <c r="BI128" s="116"/>
      <c r="BJ128" s="116">
        <v>80</v>
      </c>
      <c r="BK128" s="116"/>
      <c r="BL128" s="116"/>
      <c r="BM128" s="116"/>
      <c r="BN128" s="116"/>
      <c r="BO128" s="116">
        <v>0</v>
      </c>
      <c r="BP128" s="116"/>
      <c r="BQ128" s="116"/>
      <c r="BR128" s="116"/>
      <c r="BS128" s="116"/>
      <c r="BT128" s="116">
        <f>IF(ISNUMBER(BJ128),BJ128,0)+IF(ISNUMBER(BO128),BO128,0)</f>
        <v>80</v>
      </c>
      <c r="BU128" s="116"/>
      <c r="BV128" s="116"/>
      <c r="BW128" s="116"/>
      <c r="BX128" s="116"/>
    </row>
    <row r="129" spans="1:79" s="98" customFormat="1" ht="15" customHeight="1">
      <c r="A129" s="88">
        <v>778</v>
      </c>
      <c r="B129" s="89"/>
      <c r="C129" s="89"/>
      <c r="D129" s="113" t="s">
        <v>197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3"/>
      <c r="Q129" s="36" t="s">
        <v>198</v>
      </c>
      <c r="R129" s="36"/>
      <c r="S129" s="36"/>
      <c r="T129" s="36"/>
      <c r="U129" s="36"/>
      <c r="V129" s="113" t="s">
        <v>196</v>
      </c>
      <c r="W129" s="92"/>
      <c r="X129" s="92"/>
      <c r="Y129" s="92"/>
      <c r="Z129" s="92"/>
      <c r="AA129" s="92"/>
      <c r="AB129" s="92"/>
      <c r="AC129" s="92"/>
      <c r="AD129" s="92"/>
      <c r="AE129" s="93"/>
      <c r="AF129" s="116">
        <v>2.1</v>
      </c>
      <c r="AG129" s="116"/>
      <c r="AH129" s="116"/>
      <c r="AI129" s="116"/>
      <c r="AJ129" s="116"/>
      <c r="AK129" s="116">
        <v>0</v>
      </c>
      <c r="AL129" s="116"/>
      <c r="AM129" s="116"/>
      <c r="AN129" s="116"/>
      <c r="AO129" s="116"/>
      <c r="AP129" s="116">
        <f>IF(ISNUMBER(AF129),AF129,0)+IF(ISNUMBER(AK129),AK129,0)</f>
        <v>2.1</v>
      </c>
      <c r="AQ129" s="116"/>
      <c r="AR129" s="116"/>
      <c r="AS129" s="116"/>
      <c r="AT129" s="116"/>
      <c r="AU129" s="116">
        <v>2.1</v>
      </c>
      <c r="AV129" s="116"/>
      <c r="AW129" s="116"/>
      <c r="AX129" s="116"/>
      <c r="AY129" s="116"/>
      <c r="AZ129" s="116">
        <v>0</v>
      </c>
      <c r="BA129" s="116"/>
      <c r="BB129" s="116"/>
      <c r="BC129" s="116"/>
      <c r="BD129" s="116"/>
      <c r="BE129" s="116">
        <f>IF(ISNUMBER(AU129),AU129,0)+IF(ISNUMBER(AZ129),AZ129,0)</f>
        <v>2.1</v>
      </c>
      <c r="BF129" s="116"/>
      <c r="BG129" s="116"/>
      <c r="BH129" s="116"/>
      <c r="BI129" s="116"/>
      <c r="BJ129" s="116">
        <v>2.1</v>
      </c>
      <c r="BK129" s="116"/>
      <c r="BL129" s="116"/>
      <c r="BM129" s="116"/>
      <c r="BN129" s="116"/>
      <c r="BO129" s="116">
        <v>0</v>
      </c>
      <c r="BP129" s="116"/>
      <c r="BQ129" s="116"/>
      <c r="BR129" s="116"/>
      <c r="BS129" s="116"/>
      <c r="BT129" s="116">
        <f>IF(ISNUMBER(BJ129),BJ129,0)+IF(ISNUMBER(BO129),BO129,0)</f>
        <v>2.1</v>
      </c>
      <c r="BU129" s="116"/>
      <c r="BV129" s="116"/>
      <c r="BW129" s="116"/>
      <c r="BX129" s="116"/>
    </row>
    <row r="130" spans="1:79" s="98" customFormat="1" ht="15" customHeight="1">
      <c r="A130" s="88">
        <v>783</v>
      </c>
      <c r="B130" s="89"/>
      <c r="C130" s="89"/>
      <c r="D130" s="113" t="s">
        <v>199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3"/>
      <c r="Q130" s="36" t="s">
        <v>200</v>
      </c>
      <c r="R130" s="36"/>
      <c r="S130" s="36"/>
      <c r="T130" s="36"/>
      <c r="U130" s="36"/>
      <c r="V130" s="113" t="s">
        <v>201</v>
      </c>
      <c r="W130" s="92"/>
      <c r="X130" s="92"/>
      <c r="Y130" s="92"/>
      <c r="Z130" s="92"/>
      <c r="AA130" s="92"/>
      <c r="AB130" s="92"/>
      <c r="AC130" s="92"/>
      <c r="AD130" s="92"/>
      <c r="AE130" s="93"/>
      <c r="AF130" s="116">
        <v>4500</v>
      </c>
      <c r="AG130" s="116"/>
      <c r="AH130" s="116"/>
      <c r="AI130" s="116"/>
      <c r="AJ130" s="116"/>
      <c r="AK130" s="116">
        <v>0</v>
      </c>
      <c r="AL130" s="116"/>
      <c r="AM130" s="116"/>
      <c r="AN130" s="116"/>
      <c r="AO130" s="116"/>
      <c r="AP130" s="116">
        <f>IF(ISNUMBER(AF130),AF130,0)+IF(ISNUMBER(AK130),AK130,0)</f>
        <v>4500</v>
      </c>
      <c r="AQ130" s="116"/>
      <c r="AR130" s="116"/>
      <c r="AS130" s="116"/>
      <c r="AT130" s="116"/>
      <c r="AU130" s="116">
        <v>4500</v>
      </c>
      <c r="AV130" s="116"/>
      <c r="AW130" s="116"/>
      <c r="AX130" s="116"/>
      <c r="AY130" s="116"/>
      <c r="AZ130" s="116">
        <v>0</v>
      </c>
      <c r="BA130" s="116"/>
      <c r="BB130" s="116"/>
      <c r="BC130" s="116"/>
      <c r="BD130" s="116"/>
      <c r="BE130" s="116">
        <f>IF(ISNUMBER(AU130),AU130,0)+IF(ISNUMBER(AZ130),AZ130,0)</f>
        <v>4500</v>
      </c>
      <c r="BF130" s="116"/>
      <c r="BG130" s="116"/>
      <c r="BH130" s="116"/>
      <c r="BI130" s="116"/>
      <c r="BJ130" s="116">
        <v>4500</v>
      </c>
      <c r="BK130" s="116"/>
      <c r="BL130" s="116"/>
      <c r="BM130" s="116"/>
      <c r="BN130" s="116"/>
      <c r="BO130" s="116">
        <v>0</v>
      </c>
      <c r="BP130" s="116"/>
      <c r="BQ130" s="116"/>
      <c r="BR130" s="116"/>
      <c r="BS130" s="116"/>
      <c r="BT130" s="116">
        <f>IF(ISNUMBER(BJ130),BJ130,0)+IF(ISNUMBER(BO130),BO130,0)</f>
        <v>4500</v>
      </c>
      <c r="BU130" s="116"/>
      <c r="BV130" s="116"/>
      <c r="BW130" s="116"/>
      <c r="BX130" s="116"/>
    </row>
    <row r="131" spans="1:79" s="6" customFormat="1" ht="15" customHeight="1">
      <c r="A131" s="86">
        <v>0</v>
      </c>
      <c r="B131" s="84"/>
      <c r="C131" s="84"/>
      <c r="D131" s="112" t="s">
        <v>202</v>
      </c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110"/>
      <c r="R131" s="110"/>
      <c r="S131" s="110"/>
      <c r="T131" s="110"/>
      <c r="U131" s="110"/>
      <c r="V131" s="112"/>
      <c r="W131" s="100"/>
      <c r="X131" s="100"/>
      <c r="Y131" s="100"/>
      <c r="Z131" s="100"/>
      <c r="AA131" s="100"/>
      <c r="AB131" s="100"/>
      <c r="AC131" s="100"/>
      <c r="AD131" s="100"/>
      <c r="AE131" s="10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>
        <f>IF(ISNUMBER(AF131),AF131,0)+IF(ISNUMBER(AK131),AK131,0)</f>
        <v>0</v>
      </c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>
        <f>IF(ISNUMBER(AU131),AU131,0)+IF(ISNUMBER(AZ131),AZ131,0)</f>
        <v>0</v>
      </c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>
        <f>IF(ISNUMBER(BJ131),BJ131,0)+IF(ISNUMBER(BO131),BO131,0)</f>
        <v>0</v>
      </c>
      <c r="BU131" s="111"/>
      <c r="BV131" s="111"/>
      <c r="BW131" s="111"/>
      <c r="BX131" s="111"/>
    </row>
    <row r="132" spans="1:79" s="98" customFormat="1" ht="28.5" customHeight="1">
      <c r="A132" s="88">
        <v>791</v>
      </c>
      <c r="B132" s="89"/>
      <c r="C132" s="89"/>
      <c r="D132" s="113" t="s">
        <v>203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36" t="s">
        <v>204</v>
      </c>
      <c r="R132" s="36"/>
      <c r="S132" s="36"/>
      <c r="T132" s="36"/>
      <c r="U132" s="36"/>
      <c r="V132" s="113" t="s">
        <v>205</v>
      </c>
      <c r="W132" s="92"/>
      <c r="X132" s="92"/>
      <c r="Y132" s="92"/>
      <c r="Z132" s="92"/>
      <c r="AA132" s="92"/>
      <c r="AB132" s="92"/>
      <c r="AC132" s="92"/>
      <c r="AD132" s="92"/>
      <c r="AE132" s="93"/>
      <c r="AF132" s="116">
        <v>34.35</v>
      </c>
      <c r="AG132" s="116"/>
      <c r="AH132" s="116"/>
      <c r="AI132" s="116"/>
      <c r="AJ132" s="116"/>
      <c r="AK132" s="116">
        <v>0</v>
      </c>
      <c r="AL132" s="116"/>
      <c r="AM132" s="116"/>
      <c r="AN132" s="116"/>
      <c r="AO132" s="116"/>
      <c r="AP132" s="116">
        <f>IF(ISNUMBER(AF132),AF132,0)+IF(ISNUMBER(AK132),AK132,0)</f>
        <v>34.35</v>
      </c>
      <c r="AQ132" s="116"/>
      <c r="AR132" s="116"/>
      <c r="AS132" s="116"/>
      <c r="AT132" s="116"/>
      <c r="AU132" s="116">
        <v>41.4</v>
      </c>
      <c r="AV132" s="116"/>
      <c r="AW132" s="116"/>
      <c r="AX132" s="116"/>
      <c r="AY132" s="116"/>
      <c r="AZ132" s="116">
        <v>0</v>
      </c>
      <c r="BA132" s="116"/>
      <c r="BB132" s="116"/>
      <c r="BC132" s="116"/>
      <c r="BD132" s="116"/>
      <c r="BE132" s="116">
        <f>IF(ISNUMBER(AU132),AU132,0)+IF(ISNUMBER(AZ132),AZ132,0)</f>
        <v>41.4</v>
      </c>
      <c r="BF132" s="116"/>
      <c r="BG132" s="116"/>
      <c r="BH132" s="116"/>
      <c r="BI132" s="116"/>
      <c r="BJ132" s="116">
        <v>64.55</v>
      </c>
      <c r="BK132" s="116"/>
      <c r="BL132" s="116"/>
      <c r="BM132" s="116"/>
      <c r="BN132" s="116"/>
      <c r="BO132" s="116">
        <v>0</v>
      </c>
      <c r="BP132" s="116"/>
      <c r="BQ132" s="116"/>
      <c r="BR132" s="116"/>
      <c r="BS132" s="116"/>
      <c r="BT132" s="116">
        <f>IF(ISNUMBER(BJ132),BJ132,0)+IF(ISNUMBER(BO132),BO132,0)</f>
        <v>64.55</v>
      </c>
      <c r="BU132" s="116"/>
      <c r="BV132" s="116"/>
      <c r="BW132" s="116"/>
      <c r="BX132" s="116"/>
    </row>
    <row r="133" spans="1:79" s="6" customFormat="1" ht="15" customHeight="1">
      <c r="A133" s="86">
        <v>0</v>
      </c>
      <c r="B133" s="84"/>
      <c r="C133" s="84"/>
      <c r="D133" s="112" t="s">
        <v>206</v>
      </c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1"/>
      <c r="Q133" s="110"/>
      <c r="R133" s="110"/>
      <c r="S133" s="110"/>
      <c r="T133" s="110"/>
      <c r="U133" s="110"/>
      <c r="V133" s="112"/>
      <c r="W133" s="100"/>
      <c r="X133" s="100"/>
      <c r="Y133" s="100"/>
      <c r="Z133" s="100"/>
      <c r="AA133" s="100"/>
      <c r="AB133" s="100"/>
      <c r="AC133" s="100"/>
      <c r="AD133" s="100"/>
      <c r="AE133" s="10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>
        <f>IF(ISNUMBER(AF133),AF133,0)+IF(ISNUMBER(AK133),AK133,0)</f>
        <v>0</v>
      </c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>
        <f>IF(ISNUMBER(AU133),AU133,0)+IF(ISNUMBER(AZ133),AZ133,0)</f>
        <v>0</v>
      </c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>
        <f>IF(ISNUMBER(BJ133),BJ133,0)+IF(ISNUMBER(BO133),BO133,0)</f>
        <v>0</v>
      </c>
      <c r="BU133" s="111"/>
      <c r="BV133" s="111"/>
      <c r="BW133" s="111"/>
      <c r="BX133" s="111"/>
    </row>
    <row r="134" spans="1:79" s="98" customFormat="1" ht="57" customHeight="1">
      <c r="A134" s="88">
        <v>794</v>
      </c>
      <c r="B134" s="89"/>
      <c r="C134" s="89"/>
      <c r="D134" s="113" t="s">
        <v>207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3"/>
      <c r="Q134" s="36" t="s">
        <v>208</v>
      </c>
      <c r="R134" s="36"/>
      <c r="S134" s="36"/>
      <c r="T134" s="36"/>
      <c r="U134" s="36"/>
      <c r="V134" s="113" t="s">
        <v>205</v>
      </c>
      <c r="W134" s="92"/>
      <c r="X134" s="92"/>
      <c r="Y134" s="92"/>
      <c r="Z134" s="92"/>
      <c r="AA134" s="92"/>
      <c r="AB134" s="92"/>
      <c r="AC134" s="92"/>
      <c r="AD134" s="92"/>
      <c r="AE134" s="93"/>
      <c r="AF134" s="116">
        <v>100</v>
      </c>
      <c r="AG134" s="116"/>
      <c r="AH134" s="116"/>
      <c r="AI134" s="116"/>
      <c r="AJ134" s="116"/>
      <c r="AK134" s="116">
        <v>0</v>
      </c>
      <c r="AL134" s="116"/>
      <c r="AM134" s="116"/>
      <c r="AN134" s="116"/>
      <c r="AO134" s="116"/>
      <c r="AP134" s="116">
        <f>IF(ISNUMBER(AF134),AF134,0)+IF(ISNUMBER(AK134),AK134,0)</f>
        <v>100</v>
      </c>
      <c r="AQ134" s="116"/>
      <c r="AR134" s="116"/>
      <c r="AS134" s="116"/>
      <c r="AT134" s="116"/>
      <c r="AU134" s="116">
        <v>100</v>
      </c>
      <c r="AV134" s="116"/>
      <c r="AW134" s="116"/>
      <c r="AX134" s="116"/>
      <c r="AY134" s="116"/>
      <c r="AZ134" s="116">
        <v>0</v>
      </c>
      <c r="BA134" s="116"/>
      <c r="BB134" s="116"/>
      <c r="BC134" s="116"/>
      <c r="BD134" s="116"/>
      <c r="BE134" s="116">
        <f>IF(ISNUMBER(AU134),AU134,0)+IF(ISNUMBER(AZ134),AZ134,0)</f>
        <v>100</v>
      </c>
      <c r="BF134" s="116"/>
      <c r="BG134" s="116"/>
      <c r="BH134" s="116"/>
      <c r="BI134" s="116"/>
      <c r="BJ134" s="116">
        <v>100</v>
      </c>
      <c r="BK134" s="116"/>
      <c r="BL134" s="116"/>
      <c r="BM134" s="116"/>
      <c r="BN134" s="116"/>
      <c r="BO134" s="116">
        <v>0</v>
      </c>
      <c r="BP134" s="116"/>
      <c r="BQ134" s="116"/>
      <c r="BR134" s="116"/>
      <c r="BS134" s="116"/>
      <c r="BT134" s="116">
        <f>IF(ISNUMBER(BJ134),BJ134,0)+IF(ISNUMBER(BO134),BO134,0)</f>
        <v>100</v>
      </c>
      <c r="BU134" s="116"/>
      <c r="BV134" s="116"/>
      <c r="BW134" s="116"/>
      <c r="BX134" s="116"/>
    </row>
    <row r="136" spans="1:79" ht="14.25" customHeight="1">
      <c r="A136" s="42" t="s">
        <v>269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</row>
    <row r="137" spans="1:79" ht="23.1" customHeight="1">
      <c r="A137" s="60" t="s">
        <v>6</v>
      </c>
      <c r="B137" s="61"/>
      <c r="C137" s="61"/>
      <c r="D137" s="36" t="s">
        <v>9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 t="s">
        <v>8</v>
      </c>
      <c r="R137" s="36"/>
      <c r="S137" s="36"/>
      <c r="T137" s="36"/>
      <c r="U137" s="36"/>
      <c r="V137" s="36" t="s">
        <v>7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0" t="s">
        <v>260</v>
      </c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2"/>
      <c r="AU137" s="30" t="s">
        <v>265</v>
      </c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2"/>
    </row>
    <row r="138" spans="1:79" ht="28.5" customHeight="1">
      <c r="A138" s="63"/>
      <c r="B138" s="64"/>
      <c r="C138" s="6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 t="s">
        <v>4</v>
      </c>
      <c r="AG138" s="36"/>
      <c r="AH138" s="36"/>
      <c r="AI138" s="36"/>
      <c r="AJ138" s="36"/>
      <c r="AK138" s="36" t="s">
        <v>3</v>
      </c>
      <c r="AL138" s="36"/>
      <c r="AM138" s="36"/>
      <c r="AN138" s="36"/>
      <c r="AO138" s="36"/>
      <c r="AP138" s="36" t="s">
        <v>123</v>
      </c>
      <c r="AQ138" s="36"/>
      <c r="AR138" s="36"/>
      <c r="AS138" s="36"/>
      <c r="AT138" s="36"/>
      <c r="AU138" s="36" t="s">
        <v>4</v>
      </c>
      <c r="AV138" s="36"/>
      <c r="AW138" s="36"/>
      <c r="AX138" s="36"/>
      <c r="AY138" s="36"/>
      <c r="AZ138" s="36" t="s">
        <v>3</v>
      </c>
      <c r="BA138" s="36"/>
      <c r="BB138" s="36"/>
      <c r="BC138" s="36"/>
      <c r="BD138" s="36"/>
      <c r="BE138" s="36" t="s">
        <v>90</v>
      </c>
      <c r="BF138" s="36"/>
      <c r="BG138" s="36"/>
      <c r="BH138" s="36"/>
      <c r="BI138" s="36"/>
    </row>
    <row r="139" spans="1:79" ht="15" customHeight="1">
      <c r="A139" s="30">
        <v>1</v>
      </c>
      <c r="B139" s="31"/>
      <c r="C139" s="31"/>
      <c r="D139" s="36">
        <v>2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>
        <v>3</v>
      </c>
      <c r="R139" s="36"/>
      <c r="S139" s="36"/>
      <c r="T139" s="36"/>
      <c r="U139" s="36"/>
      <c r="V139" s="36">
        <v>4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6">
        <v>5</v>
      </c>
      <c r="AG139" s="36"/>
      <c r="AH139" s="36"/>
      <c r="AI139" s="36"/>
      <c r="AJ139" s="36"/>
      <c r="AK139" s="36">
        <v>6</v>
      </c>
      <c r="AL139" s="36"/>
      <c r="AM139" s="36"/>
      <c r="AN139" s="36"/>
      <c r="AO139" s="36"/>
      <c r="AP139" s="36">
        <v>7</v>
      </c>
      <c r="AQ139" s="36"/>
      <c r="AR139" s="36"/>
      <c r="AS139" s="36"/>
      <c r="AT139" s="36"/>
      <c r="AU139" s="36">
        <v>8</v>
      </c>
      <c r="AV139" s="36"/>
      <c r="AW139" s="36"/>
      <c r="AX139" s="36"/>
      <c r="AY139" s="36"/>
      <c r="AZ139" s="36">
        <v>9</v>
      </c>
      <c r="BA139" s="36"/>
      <c r="BB139" s="36"/>
      <c r="BC139" s="36"/>
      <c r="BD139" s="36"/>
      <c r="BE139" s="36">
        <v>10</v>
      </c>
      <c r="BF139" s="36"/>
      <c r="BG139" s="36"/>
      <c r="BH139" s="36"/>
      <c r="BI139" s="36"/>
    </row>
    <row r="140" spans="1:79" ht="15.75" hidden="1" customHeight="1">
      <c r="A140" s="33" t="s">
        <v>154</v>
      </c>
      <c r="B140" s="34"/>
      <c r="C140" s="34"/>
      <c r="D140" s="36" t="s">
        <v>57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 t="s">
        <v>70</v>
      </c>
      <c r="R140" s="36"/>
      <c r="S140" s="36"/>
      <c r="T140" s="36"/>
      <c r="U140" s="36"/>
      <c r="V140" s="36" t="s">
        <v>71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38" t="s">
        <v>107</v>
      </c>
      <c r="AG140" s="38"/>
      <c r="AH140" s="38"/>
      <c r="AI140" s="38"/>
      <c r="AJ140" s="38"/>
      <c r="AK140" s="37" t="s">
        <v>108</v>
      </c>
      <c r="AL140" s="37"/>
      <c r="AM140" s="37"/>
      <c r="AN140" s="37"/>
      <c r="AO140" s="37"/>
      <c r="AP140" s="44" t="s">
        <v>122</v>
      </c>
      <c r="AQ140" s="44"/>
      <c r="AR140" s="44"/>
      <c r="AS140" s="44"/>
      <c r="AT140" s="44"/>
      <c r="AU140" s="38" t="s">
        <v>109</v>
      </c>
      <c r="AV140" s="38"/>
      <c r="AW140" s="38"/>
      <c r="AX140" s="38"/>
      <c r="AY140" s="38"/>
      <c r="AZ140" s="37" t="s">
        <v>110</v>
      </c>
      <c r="BA140" s="37"/>
      <c r="BB140" s="37"/>
      <c r="BC140" s="37"/>
      <c r="BD140" s="37"/>
      <c r="BE140" s="44" t="s">
        <v>122</v>
      </c>
      <c r="BF140" s="44"/>
      <c r="BG140" s="44"/>
      <c r="BH140" s="44"/>
      <c r="BI140" s="44"/>
      <c r="CA140" t="s">
        <v>39</v>
      </c>
    </row>
    <row r="141" spans="1:79" s="6" customFormat="1" ht="14.25">
      <c r="A141" s="86">
        <v>0</v>
      </c>
      <c r="B141" s="84"/>
      <c r="C141" s="84"/>
      <c r="D141" s="110" t="s">
        <v>184</v>
      </c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>
        <f>IF(ISNUMBER(AF141),AF141,0)+IF(ISNUMBER(AK141),AK141,0)</f>
        <v>0</v>
      </c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>
        <f>IF(ISNUMBER(AU141),AU141,0)+IF(ISNUMBER(AZ141),AZ141,0)</f>
        <v>0</v>
      </c>
      <c r="BF141" s="111"/>
      <c r="BG141" s="111"/>
      <c r="BH141" s="111"/>
      <c r="BI141" s="111"/>
      <c r="CA141" s="6" t="s">
        <v>40</v>
      </c>
    </row>
    <row r="142" spans="1:79" s="98" customFormat="1" ht="28.5" customHeight="1">
      <c r="A142" s="88">
        <v>763</v>
      </c>
      <c r="B142" s="89"/>
      <c r="C142" s="89"/>
      <c r="D142" s="113" t="s">
        <v>185</v>
      </c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5"/>
      <c r="Q142" s="36" t="s">
        <v>186</v>
      </c>
      <c r="R142" s="36"/>
      <c r="S142" s="36"/>
      <c r="T142" s="36"/>
      <c r="U142" s="36"/>
      <c r="V142" s="113" t="s">
        <v>187</v>
      </c>
      <c r="W142" s="114"/>
      <c r="X142" s="114"/>
      <c r="Y142" s="114"/>
      <c r="Z142" s="114"/>
      <c r="AA142" s="114"/>
      <c r="AB142" s="114"/>
      <c r="AC142" s="114"/>
      <c r="AD142" s="114"/>
      <c r="AE142" s="115"/>
      <c r="AF142" s="116">
        <v>1</v>
      </c>
      <c r="AG142" s="116"/>
      <c r="AH142" s="116"/>
      <c r="AI142" s="116"/>
      <c r="AJ142" s="116"/>
      <c r="AK142" s="116">
        <v>0</v>
      </c>
      <c r="AL142" s="116"/>
      <c r="AM142" s="116"/>
      <c r="AN142" s="116"/>
      <c r="AO142" s="116"/>
      <c r="AP142" s="116">
        <f>IF(ISNUMBER(AF142),AF142,0)+IF(ISNUMBER(AK142),AK142,0)</f>
        <v>1</v>
      </c>
      <c r="AQ142" s="116"/>
      <c r="AR142" s="116"/>
      <c r="AS142" s="116"/>
      <c r="AT142" s="116"/>
      <c r="AU142" s="116">
        <v>1</v>
      </c>
      <c r="AV142" s="116"/>
      <c r="AW142" s="116"/>
      <c r="AX142" s="116"/>
      <c r="AY142" s="116"/>
      <c r="AZ142" s="116">
        <v>0</v>
      </c>
      <c r="BA142" s="116"/>
      <c r="BB142" s="116"/>
      <c r="BC142" s="116"/>
      <c r="BD142" s="116"/>
      <c r="BE142" s="116">
        <f>IF(ISNUMBER(AU142),AU142,0)+IF(ISNUMBER(AZ142),AZ142,0)</f>
        <v>1</v>
      </c>
      <c r="BF142" s="116"/>
      <c r="BG142" s="116"/>
      <c r="BH142" s="116"/>
      <c r="BI142" s="116"/>
    </row>
    <row r="143" spans="1:79" s="98" customFormat="1" ht="45" customHeight="1">
      <c r="A143" s="88">
        <v>765</v>
      </c>
      <c r="B143" s="89"/>
      <c r="C143" s="89"/>
      <c r="D143" s="113" t="s">
        <v>188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3"/>
      <c r="Q143" s="36" t="s">
        <v>186</v>
      </c>
      <c r="R143" s="36"/>
      <c r="S143" s="36"/>
      <c r="T143" s="36"/>
      <c r="U143" s="36"/>
      <c r="V143" s="113" t="s">
        <v>187</v>
      </c>
      <c r="W143" s="92"/>
      <c r="X143" s="92"/>
      <c r="Y143" s="92"/>
      <c r="Z143" s="92"/>
      <c r="AA143" s="92"/>
      <c r="AB143" s="92"/>
      <c r="AC143" s="92"/>
      <c r="AD143" s="92"/>
      <c r="AE143" s="93"/>
      <c r="AF143" s="116">
        <v>0.5</v>
      </c>
      <c r="AG143" s="116"/>
      <c r="AH143" s="116"/>
      <c r="AI143" s="116"/>
      <c r="AJ143" s="116"/>
      <c r="AK143" s="116">
        <v>0</v>
      </c>
      <c r="AL143" s="116"/>
      <c r="AM143" s="116"/>
      <c r="AN143" s="116"/>
      <c r="AO143" s="116"/>
      <c r="AP143" s="116">
        <f>IF(ISNUMBER(AF143),AF143,0)+IF(ISNUMBER(AK143),AK143,0)</f>
        <v>0.5</v>
      </c>
      <c r="AQ143" s="116"/>
      <c r="AR143" s="116"/>
      <c r="AS143" s="116"/>
      <c r="AT143" s="116"/>
      <c r="AU143" s="116">
        <v>0.5</v>
      </c>
      <c r="AV143" s="116"/>
      <c r="AW143" s="116"/>
      <c r="AX143" s="116"/>
      <c r="AY143" s="116"/>
      <c r="AZ143" s="116">
        <v>0</v>
      </c>
      <c r="BA143" s="116"/>
      <c r="BB143" s="116"/>
      <c r="BC143" s="116"/>
      <c r="BD143" s="116"/>
      <c r="BE143" s="116">
        <f>IF(ISNUMBER(AU143),AU143,0)+IF(ISNUMBER(AZ143),AZ143,0)</f>
        <v>0.5</v>
      </c>
      <c r="BF143" s="116"/>
      <c r="BG143" s="116"/>
      <c r="BH143" s="116"/>
      <c r="BI143" s="116"/>
    </row>
    <row r="144" spans="1:79" s="98" customFormat="1" ht="30" customHeight="1">
      <c r="A144" s="88">
        <v>768</v>
      </c>
      <c r="B144" s="89"/>
      <c r="C144" s="89"/>
      <c r="D144" s="113" t="s">
        <v>189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  <c r="Q144" s="36" t="s">
        <v>186</v>
      </c>
      <c r="R144" s="36"/>
      <c r="S144" s="36"/>
      <c r="T144" s="36"/>
      <c r="U144" s="36"/>
      <c r="V144" s="113" t="s">
        <v>187</v>
      </c>
      <c r="W144" s="92"/>
      <c r="X144" s="92"/>
      <c r="Y144" s="92"/>
      <c r="Z144" s="92"/>
      <c r="AA144" s="92"/>
      <c r="AB144" s="92"/>
      <c r="AC144" s="92"/>
      <c r="AD144" s="92"/>
      <c r="AE144" s="93"/>
      <c r="AF144" s="116">
        <v>1</v>
      </c>
      <c r="AG144" s="116"/>
      <c r="AH144" s="116"/>
      <c r="AI144" s="116"/>
      <c r="AJ144" s="116"/>
      <c r="AK144" s="116">
        <v>0</v>
      </c>
      <c r="AL144" s="116"/>
      <c r="AM144" s="116"/>
      <c r="AN144" s="116"/>
      <c r="AO144" s="116"/>
      <c r="AP144" s="116">
        <f>IF(ISNUMBER(AF144),AF144,0)+IF(ISNUMBER(AK144),AK144,0)</f>
        <v>1</v>
      </c>
      <c r="AQ144" s="116"/>
      <c r="AR144" s="116"/>
      <c r="AS144" s="116"/>
      <c r="AT144" s="116"/>
      <c r="AU144" s="116">
        <v>1</v>
      </c>
      <c r="AV144" s="116"/>
      <c r="AW144" s="116"/>
      <c r="AX144" s="116"/>
      <c r="AY144" s="116"/>
      <c r="AZ144" s="116">
        <v>0</v>
      </c>
      <c r="BA144" s="116"/>
      <c r="BB144" s="116"/>
      <c r="BC144" s="116"/>
      <c r="BD144" s="116"/>
      <c r="BE144" s="116">
        <f>IF(ISNUMBER(AU144),AU144,0)+IF(ISNUMBER(AZ144),AZ144,0)</f>
        <v>1</v>
      </c>
      <c r="BF144" s="116"/>
      <c r="BG144" s="116"/>
      <c r="BH144" s="116"/>
      <c r="BI144" s="116"/>
    </row>
    <row r="145" spans="1:70" s="98" customFormat="1" ht="30" customHeight="1">
      <c r="A145" s="88">
        <v>770</v>
      </c>
      <c r="B145" s="89"/>
      <c r="C145" s="89"/>
      <c r="D145" s="113" t="s">
        <v>190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3"/>
      <c r="Q145" s="36" t="s">
        <v>186</v>
      </c>
      <c r="R145" s="36"/>
      <c r="S145" s="36"/>
      <c r="T145" s="36"/>
      <c r="U145" s="36"/>
      <c r="V145" s="113" t="s">
        <v>187</v>
      </c>
      <c r="W145" s="92"/>
      <c r="X145" s="92"/>
      <c r="Y145" s="92"/>
      <c r="Z145" s="92"/>
      <c r="AA145" s="92"/>
      <c r="AB145" s="92"/>
      <c r="AC145" s="92"/>
      <c r="AD145" s="92"/>
      <c r="AE145" s="93"/>
      <c r="AF145" s="116">
        <v>1.5</v>
      </c>
      <c r="AG145" s="116"/>
      <c r="AH145" s="116"/>
      <c r="AI145" s="116"/>
      <c r="AJ145" s="116"/>
      <c r="AK145" s="116">
        <v>0</v>
      </c>
      <c r="AL145" s="116"/>
      <c r="AM145" s="116"/>
      <c r="AN145" s="116"/>
      <c r="AO145" s="116"/>
      <c r="AP145" s="116">
        <f>IF(ISNUMBER(AF145),AF145,0)+IF(ISNUMBER(AK145),AK145,0)</f>
        <v>1.5</v>
      </c>
      <c r="AQ145" s="116"/>
      <c r="AR145" s="116"/>
      <c r="AS145" s="116"/>
      <c r="AT145" s="116"/>
      <c r="AU145" s="116">
        <v>1.5</v>
      </c>
      <c r="AV145" s="116"/>
      <c r="AW145" s="116"/>
      <c r="AX145" s="116"/>
      <c r="AY145" s="116"/>
      <c r="AZ145" s="116">
        <v>0</v>
      </c>
      <c r="BA145" s="116"/>
      <c r="BB145" s="116"/>
      <c r="BC145" s="116"/>
      <c r="BD145" s="116"/>
      <c r="BE145" s="116">
        <f>IF(ISNUMBER(AU145),AU145,0)+IF(ISNUMBER(AZ145),AZ145,0)</f>
        <v>1.5</v>
      </c>
      <c r="BF145" s="116"/>
      <c r="BG145" s="116"/>
      <c r="BH145" s="116"/>
      <c r="BI145" s="116"/>
    </row>
    <row r="146" spans="1:70" s="98" customFormat="1" ht="30" customHeight="1">
      <c r="A146" s="88">
        <v>773</v>
      </c>
      <c r="B146" s="89"/>
      <c r="C146" s="89"/>
      <c r="D146" s="113" t="s">
        <v>191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Q146" s="36" t="s">
        <v>192</v>
      </c>
      <c r="R146" s="36"/>
      <c r="S146" s="36"/>
      <c r="T146" s="36"/>
      <c r="U146" s="36"/>
      <c r="V146" s="113" t="s">
        <v>193</v>
      </c>
      <c r="W146" s="92"/>
      <c r="X146" s="92"/>
      <c r="Y146" s="92"/>
      <c r="Z146" s="92"/>
      <c r="AA146" s="92"/>
      <c r="AB146" s="92"/>
      <c r="AC146" s="92"/>
      <c r="AD146" s="92"/>
      <c r="AE146" s="93"/>
      <c r="AF146" s="116">
        <v>311.8</v>
      </c>
      <c r="AG146" s="116"/>
      <c r="AH146" s="116"/>
      <c r="AI146" s="116"/>
      <c r="AJ146" s="116"/>
      <c r="AK146" s="116">
        <v>0</v>
      </c>
      <c r="AL146" s="116"/>
      <c r="AM146" s="116"/>
      <c r="AN146" s="116"/>
      <c r="AO146" s="116"/>
      <c r="AP146" s="116">
        <f>IF(ISNUMBER(AF146),AF146,0)+IF(ISNUMBER(AK146),AK146,0)</f>
        <v>311.8</v>
      </c>
      <c r="AQ146" s="116"/>
      <c r="AR146" s="116"/>
      <c r="AS146" s="116"/>
      <c r="AT146" s="116"/>
      <c r="AU146" s="116">
        <v>333.4</v>
      </c>
      <c r="AV146" s="116"/>
      <c r="AW146" s="116"/>
      <c r="AX146" s="116"/>
      <c r="AY146" s="116"/>
      <c r="AZ146" s="116">
        <v>0</v>
      </c>
      <c r="BA146" s="116"/>
      <c r="BB146" s="116"/>
      <c r="BC146" s="116"/>
      <c r="BD146" s="116"/>
      <c r="BE146" s="116">
        <f>IF(ISNUMBER(AU146),AU146,0)+IF(ISNUMBER(AZ146),AZ146,0)</f>
        <v>333.4</v>
      </c>
      <c r="BF146" s="116"/>
      <c r="BG146" s="116"/>
      <c r="BH146" s="116"/>
      <c r="BI146" s="116"/>
    </row>
    <row r="147" spans="1:70" s="6" customFormat="1" ht="14.25">
      <c r="A147" s="86">
        <v>0</v>
      </c>
      <c r="B147" s="84"/>
      <c r="C147" s="84"/>
      <c r="D147" s="112" t="s">
        <v>194</v>
      </c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1"/>
      <c r="Q147" s="110"/>
      <c r="R147" s="110"/>
      <c r="S147" s="110"/>
      <c r="T147" s="110"/>
      <c r="U147" s="110"/>
      <c r="V147" s="112"/>
      <c r="W147" s="100"/>
      <c r="X147" s="100"/>
      <c r="Y147" s="100"/>
      <c r="Z147" s="100"/>
      <c r="AA147" s="100"/>
      <c r="AB147" s="100"/>
      <c r="AC147" s="100"/>
      <c r="AD147" s="100"/>
      <c r="AE147" s="10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>
        <f>IF(ISNUMBER(AF147),AF147,0)+IF(ISNUMBER(AK147),AK147,0)</f>
        <v>0</v>
      </c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>
        <f>IF(ISNUMBER(AU147),AU147,0)+IF(ISNUMBER(AZ147),AZ147,0)</f>
        <v>0</v>
      </c>
      <c r="BF147" s="111"/>
      <c r="BG147" s="111"/>
      <c r="BH147" s="111"/>
      <c r="BI147" s="111"/>
    </row>
    <row r="148" spans="1:70" s="98" customFormat="1" ht="28.5" customHeight="1">
      <c r="A148" s="88">
        <v>775</v>
      </c>
      <c r="B148" s="89"/>
      <c r="C148" s="89"/>
      <c r="D148" s="113" t="s">
        <v>195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  <c r="Q148" s="36" t="s">
        <v>186</v>
      </c>
      <c r="R148" s="36"/>
      <c r="S148" s="36"/>
      <c r="T148" s="36"/>
      <c r="U148" s="36"/>
      <c r="V148" s="113" t="s">
        <v>196</v>
      </c>
      <c r="W148" s="92"/>
      <c r="X148" s="92"/>
      <c r="Y148" s="92"/>
      <c r="Z148" s="92"/>
      <c r="AA148" s="92"/>
      <c r="AB148" s="92"/>
      <c r="AC148" s="92"/>
      <c r="AD148" s="92"/>
      <c r="AE148" s="93"/>
      <c r="AF148" s="116">
        <v>85</v>
      </c>
      <c r="AG148" s="116"/>
      <c r="AH148" s="116"/>
      <c r="AI148" s="116"/>
      <c r="AJ148" s="116"/>
      <c r="AK148" s="116">
        <v>0</v>
      </c>
      <c r="AL148" s="116"/>
      <c r="AM148" s="116"/>
      <c r="AN148" s="116"/>
      <c r="AO148" s="116"/>
      <c r="AP148" s="116">
        <f>IF(ISNUMBER(AF148),AF148,0)+IF(ISNUMBER(AK148),AK148,0)</f>
        <v>85</v>
      </c>
      <c r="AQ148" s="116"/>
      <c r="AR148" s="116"/>
      <c r="AS148" s="116"/>
      <c r="AT148" s="116"/>
      <c r="AU148" s="116">
        <v>90</v>
      </c>
      <c r="AV148" s="116"/>
      <c r="AW148" s="116"/>
      <c r="AX148" s="116"/>
      <c r="AY148" s="116"/>
      <c r="AZ148" s="116">
        <v>0</v>
      </c>
      <c r="BA148" s="116"/>
      <c r="BB148" s="116"/>
      <c r="BC148" s="116"/>
      <c r="BD148" s="116"/>
      <c r="BE148" s="116">
        <f>IF(ISNUMBER(AU148),AU148,0)+IF(ISNUMBER(AZ148),AZ148,0)</f>
        <v>90</v>
      </c>
      <c r="BF148" s="116"/>
      <c r="BG148" s="116"/>
      <c r="BH148" s="116"/>
      <c r="BI148" s="116"/>
    </row>
    <row r="149" spans="1:70" s="98" customFormat="1" ht="15" customHeight="1">
      <c r="A149" s="88">
        <v>778</v>
      </c>
      <c r="B149" s="89"/>
      <c r="C149" s="89"/>
      <c r="D149" s="113" t="s">
        <v>197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3"/>
      <c r="Q149" s="36" t="s">
        <v>198</v>
      </c>
      <c r="R149" s="36"/>
      <c r="S149" s="36"/>
      <c r="T149" s="36"/>
      <c r="U149" s="36"/>
      <c r="V149" s="113" t="s">
        <v>196</v>
      </c>
      <c r="W149" s="92"/>
      <c r="X149" s="92"/>
      <c r="Y149" s="92"/>
      <c r="Z149" s="92"/>
      <c r="AA149" s="92"/>
      <c r="AB149" s="92"/>
      <c r="AC149" s="92"/>
      <c r="AD149" s="92"/>
      <c r="AE149" s="93"/>
      <c r="AF149" s="116">
        <v>2.1</v>
      </c>
      <c r="AG149" s="116"/>
      <c r="AH149" s="116"/>
      <c r="AI149" s="116"/>
      <c r="AJ149" s="116"/>
      <c r="AK149" s="116">
        <v>0</v>
      </c>
      <c r="AL149" s="116"/>
      <c r="AM149" s="116"/>
      <c r="AN149" s="116"/>
      <c r="AO149" s="116"/>
      <c r="AP149" s="116">
        <f>IF(ISNUMBER(AF149),AF149,0)+IF(ISNUMBER(AK149),AK149,0)</f>
        <v>2.1</v>
      </c>
      <c r="AQ149" s="116"/>
      <c r="AR149" s="116"/>
      <c r="AS149" s="116"/>
      <c r="AT149" s="116"/>
      <c r="AU149" s="116">
        <v>2.1</v>
      </c>
      <c r="AV149" s="116"/>
      <c r="AW149" s="116"/>
      <c r="AX149" s="116"/>
      <c r="AY149" s="116"/>
      <c r="AZ149" s="116">
        <v>0</v>
      </c>
      <c r="BA149" s="116"/>
      <c r="BB149" s="116"/>
      <c r="BC149" s="116"/>
      <c r="BD149" s="116"/>
      <c r="BE149" s="116">
        <f>IF(ISNUMBER(AU149),AU149,0)+IF(ISNUMBER(AZ149),AZ149,0)</f>
        <v>2.1</v>
      </c>
      <c r="BF149" s="116"/>
      <c r="BG149" s="116"/>
      <c r="BH149" s="116"/>
      <c r="BI149" s="116"/>
    </row>
    <row r="150" spans="1:70" s="98" customFormat="1" ht="15" customHeight="1">
      <c r="A150" s="88">
        <v>783</v>
      </c>
      <c r="B150" s="89"/>
      <c r="C150" s="89"/>
      <c r="D150" s="113" t="s">
        <v>199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36" t="s">
        <v>200</v>
      </c>
      <c r="R150" s="36"/>
      <c r="S150" s="36"/>
      <c r="T150" s="36"/>
      <c r="U150" s="36"/>
      <c r="V150" s="113" t="s">
        <v>201</v>
      </c>
      <c r="W150" s="92"/>
      <c r="X150" s="92"/>
      <c r="Y150" s="92"/>
      <c r="Z150" s="92"/>
      <c r="AA150" s="92"/>
      <c r="AB150" s="92"/>
      <c r="AC150" s="92"/>
      <c r="AD150" s="92"/>
      <c r="AE150" s="93"/>
      <c r="AF150" s="116">
        <v>4600</v>
      </c>
      <c r="AG150" s="116"/>
      <c r="AH150" s="116"/>
      <c r="AI150" s="116"/>
      <c r="AJ150" s="116"/>
      <c r="AK150" s="116">
        <v>0</v>
      </c>
      <c r="AL150" s="116"/>
      <c r="AM150" s="116"/>
      <c r="AN150" s="116"/>
      <c r="AO150" s="116"/>
      <c r="AP150" s="116">
        <f>IF(ISNUMBER(AF150),AF150,0)+IF(ISNUMBER(AK150),AK150,0)</f>
        <v>4600</v>
      </c>
      <c r="AQ150" s="116"/>
      <c r="AR150" s="116"/>
      <c r="AS150" s="116"/>
      <c r="AT150" s="116"/>
      <c r="AU150" s="116">
        <v>4700</v>
      </c>
      <c r="AV150" s="116"/>
      <c r="AW150" s="116"/>
      <c r="AX150" s="116"/>
      <c r="AY150" s="116"/>
      <c r="AZ150" s="116">
        <v>0</v>
      </c>
      <c r="BA150" s="116"/>
      <c r="BB150" s="116"/>
      <c r="BC150" s="116"/>
      <c r="BD150" s="116"/>
      <c r="BE150" s="116">
        <f>IF(ISNUMBER(AU150),AU150,0)+IF(ISNUMBER(AZ150),AZ150,0)</f>
        <v>4700</v>
      </c>
      <c r="BF150" s="116"/>
      <c r="BG150" s="116"/>
      <c r="BH150" s="116"/>
      <c r="BI150" s="116"/>
    </row>
    <row r="151" spans="1:70" s="6" customFormat="1" ht="14.25">
      <c r="A151" s="86">
        <v>0</v>
      </c>
      <c r="B151" s="84"/>
      <c r="C151" s="84"/>
      <c r="D151" s="112" t="s">
        <v>202</v>
      </c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1"/>
      <c r="Q151" s="110"/>
      <c r="R151" s="110"/>
      <c r="S151" s="110"/>
      <c r="T151" s="110"/>
      <c r="U151" s="110"/>
      <c r="V151" s="112"/>
      <c r="W151" s="100"/>
      <c r="X151" s="100"/>
      <c r="Y151" s="100"/>
      <c r="Z151" s="100"/>
      <c r="AA151" s="100"/>
      <c r="AB151" s="100"/>
      <c r="AC151" s="100"/>
      <c r="AD151" s="100"/>
      <c r="AE151" s="10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>
        <f>IF(ISNUMBER(AF151),AF151,0)+IF(ISNUMBER(AK151),AK151,0)</f>
        <v>0</v>
      </c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>
        <f>IF(ISNUMBER(AU151),AU151,0)+IF(ISNUMBER(AZ151),AZ151,0)</f>
        <v>0</v>
      </c>
      <c r="BF151" s="111"/>
      <c r="BG151" s="111"/>
      <c r="BH151" s="111"/>
      <c r="BI151" s="111"/>
    </row>
    <row r="152" spans="1:70" s="98" customFormat="1" ht="28.5" customHeight="1">
      <c r="A152" s="88">
        <v>791</v>
      </c>
      <c r="B152" s="89"/>
      <c r="C152" s="89"/>
      <c r="D152" s="113" t="s">
        <v>203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3"/>
      <c r="Q152" s="36" t="s">
        <v>204</v>
      </c>
      <c r="R152" s="36"/>
      <c r="S152" s="36"/>
      <c r="T152" s="36"/>
      <c r="U152" s="36"/>
      <c r="V152" s="113" t="s">
        <v>205</v>
      </c>
      <c r="W152" s="92"/>
      <c r="X152" s="92"/>
      <c r="Y152" s="92"/>
      <c r="Z152" s="92"/>
      <c r="AA152" s="92"/>
      <c r="AB152" s="92"/>
      <c r="AC152" s="92"/>
      <c r="AD152" s="92"/>
      <c r="AE152" s="93"/>
      <c r="AF152" s="116">
        <v>67.78</v>
      </c>
      <c r="AG152" s="116"/>
      <c r="AH152" s="116"/>
      <c r="AI152" s="116"/>
      <c r="AJ152" s="116"/>
      <c r="AK152" s="116">
        <v>0</v>
      </c>
      <c r="AL152" s="116"/>
      <c r="AM152" s="116"/>
      <c r="AN152" s="116"/>
      <c r="AO152" s="116"/>
      <c r="AP152" s="116">
        <f>IF(ISNUMBER(AF152),AF152,0)+IF(ISNUMBER(AK152),AK152,0)</f>
        <v>67.78</v>
      </c>
      <c r="AQ152" s="116"/>
      <c r="AR152" s="116"/>
      <c r="AS152" s="116"/>
      <c r="AT152" s="116"/>
      <c r="AU152" s="116">
        <v>70.94</v>
      </c>
      <c r="AV152" s="116"/>
      <c r="AW152" s="116"/>
      <c r="AX152" s="116"/>
      <c r="AY152" s="116"/>
      <c r="AZ152" s="116">
        <v>0</v>
      </c>
      <c r="BA152" s="116"/>
      <c r="BB152" s="116"/>
      <c r="BC152" s="116"/>
      <c r="BD152" s="116"/>
      <c r="BE152" s="116">
        <f>IF(ISNUMBER(AU152),AU152,0)+IF(ISNUMBER(AZ152),AZ152,0)</f>
        <v>70.94</v>
      </c>
      <c r="BF152" s="116"/>
      <c r="BG152" s="116"/>
      <c r="BH152" s="116"/>
      <c r="BI152" s="116"/>
    </row>
    <row r="153" spans="1:70" s="6" customFormat="1" ht="14.25">
      <c r="A153" s="86">
        <v>0</v>
      </c>
      <c r="B153" s="84"/>
      <c r="C153" s="84"/>
      <c r="D153" s="112" t="s">
        <v>206</v>
      </c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1"/>
      <c r="Q153" s="110"/>
      <c r="R153" s="110"/>
      <c r="S153" s="110"/>
      <c r="T153" s="110"/>
      <c r="U153" s="110"/>
      <c r="V153" s="112"/>
      <c r="W153" s="100"/>
      <c r="X153" s="100"/>
      <c r="Y153" s="100"/>
      <c r="Z153" s="100"/>
      <c r="AA153" s="100"/>
      <c r="AB153" s="100"/>
      <c r="AC153" s="100"/>
      <c r="AD153" s="100"/>
      <c r="AE153" s="10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>
        <f>IF(ISNUMBER(AF153),AF153,0)+IF(ISNUMBER(AK153),AK153,0)</f>
        <v>0</v>
      </c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>
        <f>IF(ISNUMBER(AU153),AU153,0)+IF(ISNUMBER(AZ153),AZ153,0)</f>
        <v>0</v>
      </c>
      <c r="BF153" s="111"/>
      <c r="BG153" s="111"/>
      <c r="BH153" s="111"/>
      <c r="BI153" s="111"/>
    </row>
    <row r="154" spans="1:70" s="98" customFormat="1" ht="57" customHeight="1">
      <c r="A154" s="88">
        <v>794</v>
      </c>
      <c r="B154" s="89"/>
      <c r="C154" s="89"/>
      <c r="D154" s="113" t="s">
        <v>207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  <c r="Q154" s="36" t="s">
        <v>208</v>
      </c>
      <c r="R154" s="36"/>
      <c r="S154" s="36"/>
      <c r="T154" s="36"/>
      <c r="U154" s="36"/>
      <c r="V154" s="113" t="s">
        <v>205</v>
      </c>
      <c r="W154" s="92"/>
      <c r="X154" s="92"/>
      <c r="Y154" s="92"/>
      <c r="Z154" s="92"/>
      <c r="AA154" s="92"/>
      <c r="AB154" s="92"/>
      <c r="AC154" s="92"/>
      <c r="AD154" s="92"/>
      <c r="AE154" s="93"/>
      <c r="AF154" s="116">
        <v>102</v>
      </c>
      <c r="AG154" s="116"/>
      <c r="AH154" s="116"/>
      <c r="AI154" s="116"/>
      <c r="AJ154" s="116"/>
      <c r="AK154" s="116">
        <v>0</v>
      </c>
      <c r="AL154" s="116"/>
      <c r="AM154" s="116"/>
      <c r="AN154" s="116"/>
      <c r="AO154" s="116"/>
      <c r="AP154" s="116">
        <f>IF(ISNUMBER(AF154),AF154,0)+IF(ISNUMBER(AK154),AK154,0)</f>
        <v>102</v>
      </c>
      <c r="AQ154" s="116"/>
      <c r="AR154" s="116"/>
      <c r="AS154" s="116"/>
      <c r="AT154" s="116"/>
      <c r="AU154" s="116">
        <v>102</v>
      </c>
      <c r="AV154" s="116"/>
      <c r="AW154" s="116"/>
      <c r="AX154" s="116"/>
      <c r="AY154" s="116"/>
      <c r="AZ154" s="116">
        <v>0</v>
      </c>
      <c r="BA154" s="116"/>
      <c r="BB154" s="116"/>
      <c r="BC154" s="116"/>
      <c r="BD154" s="116"/>
      <c r="BE154" s="116">
        <f>IF(ISNUMBER(AU154),AU154,0)+IF(ISNUMBER(AZ154),AZ154,0)</f>
        <v>102</v>
      </c>
      <c r="BF154" s="116"/>
      <c r="BG154" s="116"/>
      <c r="BH154" s="116"/>
      <c r="BI154" s="116"/>
    </row>
    <row r="156" spans="1:70" ht="14.25" customHeight="1">
      <c r="A156" s="42" t="s">
        <v>124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</row>
    <row r="157" spans="1:70" ht="15" customHeight="1">
      <c r="A157" s="53" t="s">
        <v>238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</row>
    <row r="158" spans="1:70" ht="12.95" customHeight="1">
      <c r="A158" s="60" t="s">
        <v>19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2"/>
      <c r="U158" s="36" t="s">
        <v>239</v>
      </c>
      <c r="V158" s="36"/>
      <c r="W158" s="36"/>
      <c r="X158" s="36"/>
      <c r="Y158" s="36"/>
      <c r="Z158" s="36"/>
      <c r="AA158" s="36"/>
      <c r="AB158" s="36"/>
      <c r="AC158" s="36"/>
      <c r="AD158" s="36"/>
      <c r="AE158" s="36" t="s">
        <v>242</v>
      </c>
      <c r="AF158" s="36"/>
      <c r="AG158" s="36"/>
      <c r="AH158" s="36"/>
      <c r="AI158" s="36"/>
      <c r="AJ158" s="36"/>
      <c r="AK158" s="36"/>
      <c r="AL158" s="36"/>
      <c r="AM158" s="36"/>
      <c r="AN158" s="36"/>
      <c r="AO158" s="36" t="s">
        <v>249</v>
      </c>
      <c r="AP158" s="36"/>
      <c r="AQ158" s="36"/>
      <c r="AR158" s="36"/>
      <c r="AS158" s="36"/>
      <c r="AT158" s="36"/>
      <c r="AU158" s="36"/>
      <c r="AV158" s="36"/>
      <c r="AW158" s="36"/>
      <c r="AX158" s="36"/>
      <c r="AY158" s="36" t="s">
        <v>260</v>
      </c>
      <c r="AZ158" s="36"/>
      <c r="BA158" s="36"/>
      <c r="BB158" s="36"/>
      <c r="BC158" s="36"/>
      <c r="BD158" s="36"/>
      <c r="BE158" s="36"/>
      <c r="BF158" s="36"/>
      <c r="BG158" s="36"/>
      <c r="BH158" s="36"/>
      <c r="BI158" s="36" t="s">
        <v>265</v>
      </c>
      <c r="BJ158" s="36"/>
      <c r="BK158" s="36"/>
      <c r="BL158" s="36"/>
      <c r="BM158" s="36"/>
      <c r="BN158" s="36"/>
      <c r="BO158" s="36"/>
      <c r="BP158" s="36"/>
      <c r="BQ158" s="36"/>
      <c r="BR158" s="36"/>
    </row>
    <row r="159" spans="1:70" ht="30" customHeight="1">
      <c r="A159" s="63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5"/>
      <c r="U159" s="36" t="s">
        <v>4</v>
      </c>
      <c r="V159" s="36"/>
      <c r="W159" s="36"/>
      <c r="X159" s="36"/>
      <c r="Y159" s="36"/>
      <c r="Z159" s="36" t="s">
        <v>3</v>
      </c>
      <c r="AA159" s="36"/>
      <c r="AB159" s="36"/>
      <c r="AC159" s="36"/>
      <c r="AD159" s="36"/>
      <c r="AE159" s="36" t="s">
        <v>4</v>
      </c>
      <c r="AF159" s="36"/>
      <c r="AG159" s="36"/>
      <c r="AH159" s="36"/>
      <c r="AI159" s="36"/>
      <c r="AJ159" s="36" t="s">
        <v>3</v>
      </c>
      <c r="AK159" s="36"/>
      <c r="AL159" s="36"/>
      <c r="AM159" s="36"/>
      <c r="AN159" s="36"/>
      <c r="AO159" s="36" t="s">
        <v>4</v>
      </c>
      <c r="AP159" s="36"/>
      <c r="AQ159" s="36"/>
      <c r="AR159" s="36"/>
      <c r="AS159" s="36"/>
      <c r="AT159" s="36" t="s">
        <v>3</v>
      </c>
      <c r="AU159" s="36"/>
      <c r="AV159" s="36"/>
      <c r="AW159" s="36"/>
      <c r="AX159" s="36"/>
      <c r="AY159" s="36" t="s">
        <v>4</v>
      </c>
      <c r="AZ159" s="36"/>
      <c r="BA159" s="36"/>
      <c r="BB159" s="36"/>
      <c r="BC159" s="36"/>
      <c r="BD159" s="36" t="s">
        <v>3</v>
      </c>
      <c r="BE159" s="36"/>
      <c r="BF159" s="36"/>
      <c r="BG159" s="36"/>
      <c r="BH159" s="36"/>
      <c r="BI159" s="36" t="s">
        <v>4</v>
      </c>
      <c r="BJ159" s="36"/>
      <c r="BK159" s="36"/>
      <c r="BL159" s="36"/>
      <c r="BM159" s="36"/>
      <c r="BN159" s="36" t="s">
        <v>3</v>
      </c>
      <c r="BO159" s="36"/>
      <c r="BP159" s="36"/>
      <c r="BQ159" s="36"/>
      <c r="BR159" s="36"/>
    </row>
    <row r="160" spans="1:70" ht="15" customHeight="1">
      <c r="A160" s="30">
        <v>1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2"/>
      <c r="U160" s="36">
        <v>2</v>
      </c>
      <c r="V160" s="36"/>
      <c r="W160" s="36"/>
      <c r="X160" s="36"/>
      <c r="Y160" s="36"/>
      <c r="Z160" s="36">
        <v>3</v>
      </c>
      <c r="AA160" s="36"/>
      <c r="AB160" s="36"/>
      <c r="AC160" s="36"/>
      <c r="AD160" s="36"/>
      <c r="AE160" s="36">
        <v>4</v>
      </c>
      <c r="AF160" s="36"/>
      <c r="AG160" s="36"/>
      <c r="AH160" s="36"/>
      <c r="AI160" s="36"/>
      <c r="AJ160" s="36">
        <v>5</v>
      </c>
      <c r="AK160" s="36"/>
      <c r="AL160" s="36"/>
      <c r="AM160" s="36"/>
      <c r="AN160" s="36"/>
      <c r="AO160" s="36">
        <v>6</v>
      </c>
      <c r="AP160" s="36"/>
      <c r="AQ160" s="36"/>
      <c r="AR160" s="36"/>
      <c r="AS160" s="36"/>
      <c r="AT160" s="36">
        <v>7</v>
      </c>
      <c r="AU160" s="36"/>
      <c r="AV160" s="36"/>
      <c r="AW160" s="36"/>
      <c r="AX160" s="36"/>
      <c r="AY160" s="36">
        <v>8</v>
      </c>
      <c r="AZ160" s="36"/>
      <c r="BA160" s="36"/>
      <c r="BB160" s="36"/>
      <c r="BC160" s="36"/>
      <c r="BD160" s="36">
        <v>9</v>
      </c>
      <c r="BE160" s="36"/>
      <c r="BF160" s="36"/>
      <c r="BG160" s="36"/>
      <c r="BH160" s="36"/>
      <c r="BI160" s="36">
        <v>10</v>
      </c>
      <c r="BJ160" s="36"/>
      <c r="BK160" s="36"/>
      <c r="BL160" s="36"/>
      <c r="BM160" s="36"/>
      <c r="BN160" s="36">
        <v>11</v>
      </c>
      <c r="BO160" s="36"/>
      <c r="BP160" s="36"/>
      <c r="BQ160" s="36"/>
      <c r="BR160" s="36"/>
    </row>
    <row r="161" spans="1:79" s="1" customFormat="1" ht="15.75" hidden="1" customHeight="1">
      <c r="A161" s="33" t="s">
        <v>57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5"/>
      <c r="U161" s="38" t="s">
        <v>65</v>
      </c>
      <c r="V161" s="38"/>
      <c r="W161" s="38"/>
      <c r="X161" s="38"/>
      <c r="Y161" s="38"/>
      <c r="Z161" s="37" t="s">
        <v>66</v>
      </c>
      <c r="AA161" s="37"/>
      <c r="AB161" s="37"/>
      <c r="AC161" s="37"/>
      <c r="AD161" s="37"/>
      <c r="AE161" s="38" t="s">
        <v>67</v>
      </c>
      <c r="AF161" s="38"/>
      <c r="AG161" s="38"/>
      <c r="AH161" s="38"/>
      <c r="AI161" s="38"/>
      <c r="AJ161" s="37" t="s">
        <v>68</v>
      </c>
      <c r="AK161" s="37"/>
      <c r="AL161" s="37"/>
      <c r="AM161" s="37"/>
      <c r="AN161" s="37"/>
      <c r="AO161" s="38" t="s">
        <v>58</v>
      </c>
      <c r="AP161" s="38"/>
      <c r="AQ161" s="38"/>
      <c r="AR161" s="38"/>
      <c r="AS161" s="38"/>
      <c r="AT161" s="37" t="s">
        <v>59</v>
      </c>
      <c r="AU161" s="37"/>
      <c r="AV161" s="37"/>
      <c r="AW161" s="37"/>
      <c r="AX161" s="37"/>
      <c r="AY161" s="38" t="s">
        <v>60</v>
      </c>
      <c r="AZ161" s="38"/>
      <c r="BA161" s="38"/>
      <c r="BB161" s="38"/>
      <c r="BC161" s="38"/>
      <c r="BD161" s="37" t="s">
        <v>61</v>
      </c>
      <c r="BE161" s="37"/>
      <c r="BF161" s="37"/>
      <c r="BG161" s="37"/>
      <c r="BH161" s="37"/>
      <c r="BI161" s="38" t="s">
        <v>62</v>
      </c>
      <c r="BJ161" s="38"/>
      <c r="BK161" s="38"/>
      <c r="BL161" s="38"/>
      <c r="BM161" s="38"/>
      <c r="BN161" s="37" t="s">
        <v>63</v>
      </c>
      <c r="BO161" s="37"/>
      <c r="BP161" s="37"/>
      <c r="BQ161" s="37"/>
      <c r="BR161" s="37"/>
      <c r="CA161" t="s">
        <v>41</v>
      </c>
    </row>
    <row r="162" spans="1:79" s="98" customFormat="1" ht="12.75" customHeight="1">
      <c r="A162" s="88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90"/>
      <c r="U162" s="117">
        <v>0</v>
      </c>
      <c r="V162" s="117"/>
      <c r="W162" s="117"/>
      <c r="X162" s="117"/>
      <c r="Y162" s="117"/>
      <c r="Z162" s="117">
        <v>0</v>
      </c>
      <c r="AA162" s="117"/>
      <c r="AB162" s="117"/>
      <c r="AC162" s="117"/>
      <c r="AD162" s="117"/>
      <c r="AE162" s="117">
        <v>0</v>
      </c>
      <c r="AF162" s="117"/>
      <c r="AG162" s="117"/>
      <c r="AH162" s="117"/>
      <c r="AI162" s="117"/>
      <c r="AJ162" s="117">
        <v>0</v>
      </c>
      <c r="AK162" s="117"/>
      <c r="AL162" s="117"/>
      <c r="AM162" s="117"/>
      <c r="AN162" s="117"/>
      <c r="AO162" s="117">
        <v>0</v>
      </c>
      <c r="AP162" s="117"/>
      <c r="AQ162" s="117"/>
      <c r="AR162" s="117"/>
      <c r="AS162" s="117"/>
      <c r="AT162" s="117">
        <v>0</v>
      </c>
      <c r="AU162" s="117"/>
      <c r="AV162" s="117"/>
      <c r="AW162" s="117"/>
      <c r="AX162" s="117"/>
      <c r="AY162" s="117">
        <v>0</v>
      </c>
      <c r="AZ162" s="117"/>
      <c r="BA162" s="117"/>
      <c r="BB162" s="117"/>
      <c r="BC162" s="117"/>
      <c r="BD162" s="117">
        <v>0</v>
      </c>
      <c r="BE162" s="117"/>
      <c r="BF162" s="117"/>
      <c r="BG162" s="117"/>
      <c r="BH162" s="117"/>
      <c r="BI162" s="117">
        <v>0</v>
      </c>
      <c r="BJ162" s="117"/>
      <c r="BK162" s="117"/>
      <c r="BL162" s="117"/>
      <c r="BM162" s="117"/>
      <c r="BN162" s="117">
        <v>0</v>
      </c>
      <c r="BO162" s="117"/>
      <c r="BP162" s="117"/>
      <c r="BQ162" s="117"/>
      <c r="BR162" s="117"/>
      <c r="CA162" s="98" t="s">
        <v>42</v>
      </c>
    </row>
    <row r="163" spans="1:79" s="98" customFormat="1" ht="12.75" customHeight="1">
      <c r="A163" s="88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90"/>
      <c r="U163" s="117">
        <v>0</v>
      </c>
      <c r="V163" s="117"/>
      <c r="W163" s="117"/>
      <c r="X163" s="117"/>
      <c r="Y163" s="117"/>
      <c r="Z163" s="117">
        <v>0</v>
      </c>
      <c r="AA163" s="117"/>
      <c r="AB163" s="117"/>
      <c r="AC163" s="117"/>
      <c r="AD163" s="117"/>
      <c r="AE163" s="117">
        <v>0</v>
      </c>
      <c r="AF163" s="117"/>
      <c r="AG163" s="117"/>
      <c r="AH163" s="117"/>
      <c r="AI163" s="117"/>
      <c r="AJ163" s="117">
        <v>0</v>
      </c>
      <c r="AK163" s="117"/>
      <c r="AL163" s="117"/>
      <c r="AM163" s="117"/>
      <c r="AN163" s="117"/>
      <c r="AO163" s="117">
        <v>0</v>
      </c>
      <c r="AP163" s="117"/>
      <c r="AQ163" s="117"/>
      <c r="AR163" s="117"/>
      <c r="AS163" s="117"/>
      <c r="AT163" s="117">
        <v>0</v>
      </c>
      <c r="AU163" s="117"/>
      <c r="AV163" s="117"/>
      <c r="AW163" s="117"/>
      <c r="AX163" s="117"/>
      <c r="AY163" s="117">
        <v>0</v>
      </c>
      <c r="AZ163" s="117"/>
      <c r="BA163" s="117"/>
      <c r="BB163" s="117"/>
      <c r="BC163" s="117"/>
      <c r="BD163" s="117">
        <v>0</v>
      </c>
      <c r="BE163" s="117"/>
      <c r="BF163" s="117"/>
      <c r="BG163" s="117"/>
      <c r="BH163" s="117"/>
      <c r="BI163" s="117">
        <v>0</v>
      </c>
      <c r="BJ163" s="117"/>
      <c r="BK163" s="117"/>
      <c r="BL163" s="117"/>
      <c r="BM163" s="117"/>
      <c r="BN163" s="117">
        <v>0</v>
      </c>
      <c r="BO163" s="117"/>
      <c r="BP163" s="117"/>
      <c r="BQ163" s="117"/>
      <c r="BR163" s="117"/>
    </row>
    <row r="164" spans="1:79" s="98" customFormat="1" ht="12.75" customHeight="1">
      <c r="A164" s="88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90"/>
      <c r="U164" s="117">
        <v>0</v>
      </c>
      <c r="V164" s="117"/>
      <c r="W164" s="117"/>
      <c r="X164" s="117"/>
      <c r="Y164" s="117"/>
      <c r="Z164" s="117">
        <v>0</v>
      </c>
      <c r="AA164" s="117"/>
      <c r="AB164" s="117"/>
      <c r="AC164" s="117"/>
      <c r="AD164" s="117"/>
      <c r="AE164" s="117">
        <v>0</v>
      </c>
      <c r="AF164" s="117"/>
      <c r="AG164" s="117"/>
      <c r="AH164" s="117"/>
      <c r="AI164" s="117"/>
      <c r="AJ164" s="117">
        <v>0</v>
      </c>
      <c r="AK164" s="117"/>
      <c r="AL164" s="117"/>
      <c r="AM164" s="117"/>
      <c r="AN164" s="117"/>
      <c r="AO164" s="117">
        <v>0</v>
      </c>
      <c r="AP164" s="117"/>
      <c r="AQ164" s="117"/>
      <c r="AR164" s="117"/>
      <c r="AS164" s="117"/>
      <c r="AT164" s="117">
        <v>0</v>
      </c>
      <c r="AU164" s="117"/>
      <c r="AV164" s="117"/>
      <c r="AW164" s="117"/>
      <c r="AX164" s="117"/>
      <c r="AY164" s="117">
        <v>0</v>
      </c>
      <c r="AZ164" s="117"/>
      <c r="BA164" s="117"/>
      <c r="BB164" s="117"/>
      <c r="BC164" s="117"/>
      <c r="BD164" s="117">
        <v>0</v>
      </c>
      <c r="BE164" s="117"/>
      <c r="BF164" s="117"/>
      <c r="BG164" s="117"/>
      <c r="BH164" s="117"/>
      <c r="BI164" s="117">
        <v>0</v>
      </c>
      <c r="BJ164" s="117"/>
      <c r="BK164" s="117"/>
      <c r="BL164" s="117"/>
      <c r="BM164" s="117"/>
      <c r="BN164" s="117">
        <v>0</v>
      </c>
      <c r="BO164" s="117"/>
      <c r="BP164" s="117"/>
      <c r="BQ164" s="117"/>
      <c r="BR164" s="117"/>
    </row>
    <row r="165" spans="1:79" s="6" customFormat="1" ht="12.75" customHeight="1">
      <c r="A165" s="99" t="s">
        <v>209</v>
      </c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1"/>
      <c r="U165" s="118">
        <v>87608</v>
      </c>
      <c r="V165" s="118"/>
      <c r="W165" s="118"/>
      <c r="X165" s="118"/>
      <c r="Y165" s="118"/>
      <c r="Z165" s="118">
        <v>0</v>
      </c>
      <c r="AA165" s="118"/>
      <c r="AB165" s="118"/>
      <c r="AC165" s="118"/>
      <c r="AD165" s="118"/>
      <c r="AE165" s="118">
        <v>100532</v>
      </c>
      <c r="AF165" s="118"/>
      <c r="AG165" s="118"/>
      <c r="AH165" s="118"/>
      <c r="AI165" s="118"/>
      <c r="AJ165" s="118">
        <v>0</v>
      </c>
      <c r="AK165" s="118"/>
      <c r="AL165" s="118"/>
      <c r="AM165" s="118"/>
      <c r="AN165" s="118"/>
      <c r="AO165" s="118">
        <v>128567</v>
      </c>
      <c r="AP165" s="118"/>
      <c r="AQ165" s="118"/>
      <c r="AR165" s="118"/>
      <c r="AS165" s="118"/>
      <c r="AT165" s="118">
        <v>0</v>
      </c>
      <c r="AU165" s="118"/>
      <c r="AV165" s="118"/>
      <c r="AW165" s="118"/>
      <c r="AX165" s="118"/>
      <c r="AY165" s="118">
        <v>137824</v>
      </c>
      <c r="AZ165" s="118"/>
      <c r="BA165" s="118"/>
      <c r="BB165" s="118"/>
      <c r="BC165" s="118"/>
      <c r="BD165" s="118">
        <v>0</v>
      </c>
      <c r="BE165" s="118"/>
      <c r="BF165" s="118"/>
      <c r="BG165" s="118"/>
      <c r="BH165" s="118"/>
      <c r="BI165" s="118">
        <v>147610</v>
      </c>
      <c r="BJ165" s="118"/>
      <c r="BK165" s="118"/>
      <c r="BL165" s="118"/>
      <c r="BM165" s="118"/>
      <c r="BN165" s="118">
        <v>0</v>
      </c>
      <c r="BO165" s="118"/>
      <c r="BP165" s="118"/>
      <c r="BQ165" s="118"/>
      <c r="BR165" s="118"/>
    </row>
    <row r="166" spans="1:79" s="98" customFormat="1" ht="12.75" customHeight="1">
      <c r="A166" s="91" t="s">
        <v>210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3"/>
      <c r="U166" s="117">
        <v>53436</v>
      </c>
      <c r="V166" s="117"/>
      <c r="W166" s="117"/>
      <c r="X166" s="117"/>
      <c r="Y166" s="117"/>
      <c r="Z166" s="117">
        <v>0</v>
      </c>
      <c r="AA166" s="117"/>
      <c r="AB166" s="117"/>
      <c r="AC166" s="117"/>
      <c r="AD166" s="117"/>
      <c r="AE166" s="117">
        <v>58476</v>
      </c>
      <c r="AF166" s="117"/>
      <c r="AG166" s="117"/>
      <c r="AH166" s="117"/>
      <c r="AI166" s="117"/>
      <c r="AJ166" s="117">
        <v>0</v>
      </c>
      <c r="AK166" s="117"/>
      <c r="AL166" s="117"/>
      <c r="AM166" s="117"/>
      <c r="AN166" s="117"/>
      <c r="AO166" s="117">
        <v>74787</v>
      </c>
      <c r="AP166" s="117"/>
      <c r="AQ166" s="117"/>
      <c r="AR166" s="117"/>
      <c r="AS166" s="117"/>
      <c r="AT166" s="117">
        <v>0</v>
      </c>
      <c r="AU166" s="117"/>
      <c r="AV166" s="117"/>
      <c r="AW166" s="117"/>
      <c r="AX166" s="117"/>
      <c r="AY166" s="117">
        <v>80172</v>
      </c>
      <c r="AZ166" s="117"/>
      <c r="BA166" s="117"/>
      <c r="BB166" s="117"/>
      <c r="BC166" s="117"/>
      <c r="BD166" s="117">
        <v>0</v>
      </c>
      <c r="BE166" s="117"/>
      <c r="BF166" s="117"/>
      <c r="BG166" s="117"/>
      <c r="BH166" s="117"/>
      <c r="BI166" s="117">
        <v>85864</v>
      </c>
      <c r="BJ166" s="117"/>
      <c r="BK166" s="117"/>
      <c r="BL166" s="117"/>
      <c r="BM166" s="117"/>
      <c r="BN166" s="117">
        <v>0</v>
      </c>
      <c r="BO166" s="117"/>
      <c r="BP166" s="117"/>
      <c r="BQ166" s="117"/>
      <c r="BR166" s="117"/>
    </row>
    <row r="167" spans="1:79" s="98" customFormat="1" ht="12.75" customHeight="1">
      <c r="A167" s="91" t="s">
        <v>211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3"/>
      <c r="U167" s="117">
        <v>0</v>
      </c>
      <c r="V167" s="117"/>
      <c r="W167" s="117"/>
      <c r="X167" s="117"/>
      <c r="Y167" s="117"/>
      <c r="Z167" s="117">
        <v>0</v>
      </c>
      <c r="AA167" s="117"/>
      <c r="AB167" s="117"/>
      <c r="AC167" s="117"/>
      <c r="AD167" s="117"/>
      <c r="AE167" s="117">
        <v>0</v>
      </c>
      <c r="AF167" s="117"/>
      <c r="AG167" s="117"/>
      <c r="AH167" s="117"/>
      <c r="AI167" s="117"/>
      <c r="AJ167" s="117">
        <v>0</v>
      </c>
      <c r="AK167" s="117"/>
      <c r="AL167" s="117"/>
      <c r="AM167" s="117"/>
      <c r="AN167" s="117"/>
      <c r="AO167" s="117">
        <v>0</v>
      </c>
      <c r="AP167" s="117"/>
      <c r="AQ167" s="117"/>
      <c r="AR167" s="117"/>
      <c r="AS167" s="117"/>
      <c r="AT167" s="117">
        <v>0</v>
      </c>
      <c r="AU167" s="117"/>
      <c r="AV167" s="117"/>
      <c r="AW167" s="117"/>
      <c r="AX167" s="117"/>
      <c r="AY167" s="117">
        <v>0</v>
      </c>
      <c r="AZ167" s="117"/>
      <c r="BA167" s="117"/>
      <c r="BB167" s="117"/>
      <c r="BC167" s="117"/>
      <c r="BD167" s="117">
        <v>0</v>
      </c>
      <c r="BE167" s="117"/>
      <c r="BF167" s="117"/>
      <c r="BG167" s="117"/>
      <c r="BH167" s="117"/>
      <c r="BI167" s="117">
        <v>0</v>
      </c>
      <c r="BJ167" s="117"/>
      <c r="BK167" s="117"/>
      <c r="BL167" s="117"/>
      <c r="BM167" s="117"/>
      <c r="BN167" s="117">
        <v>0</v>
      </c>
      <c r="BO167" s="117"/>
      <c r="BP167" s="117"/>
      <c r="BQ167" s="117"/>
      <c r="BR167" s="117"/>
    </row>
    <row r="168" spans="1:79" s="98" customFormat="1" ht="12.75" customHeight="1">
      <c r="A168" s="91" t="s">
        <v>212</v>
      </c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3"/>
      <c r="U168" s="117">
        <v>12262</v>
      </c>
      <c r="V168" s="117"/>
      <c r="W168" s="117"/>
      <c r="X168" s="117"/>
      <c r="Y168" s="117"/>
      <c r="Z168" s="117">
        <v>0</v>
      </c>
      <c r="AA168" s="117"/>
      <c r="AB168" s="117"/>
      <c r="AC168" s="117"/>
      <c r="AD168" s="117"/>
      <c r="AE168" s="117">
        <v>13416</v>
      </c>
      <c r="AF168" s="117"/>
      <c r="AG168" s="117"/>
      <c r="AH168" s="117"/>
      <c r="AI168" s="117"/>
      <c r="AJ168" s="117">
        <v>0</v>
      </c>
      <c r="AK168" s="117"/>
      <c r="AL168" s="117"/>
      <c r="AM168" s="117"/>
      <c r="AN168" s="117"/>
      <c r="AO168" s="117">
        <v>25167</v>
      </c>
      <c r="AP168" s="117"/>
      <c r="AQ168" s="117"/>
      <c r="AR168" s="117"/>
      <c r="AS168" s="117"/>
      <c r="AT168" s="117">
        <v>0</v>
      </c>
      <c r="AU168" s="117"/>
      <c r="AV168" s="117"/>
      <c r="AW168" s="117"/>
      <c r="AX168" s="117"/>
      <c r="AY168" s="117">
        <v>26979</v>
      </c>
      <c r="AZ168" s="117"/>
      <c r="BA168" s="117"/>
      <c r="BB168" s="117"/>
      <c r="BC168" s="117"/>
      <c r="BD168" s="117">
        <v>0</v>
      </c>
      <c r="BE168" s="117"/>
      <c r="BF168" s="117"/>
      <c r="BG168" s="117"/>
      <c r="BH168" s="117"/>
      <c r="BI168" s="117">
        <v>28895</v>
      </c>
      <c r="BJ168" s="117"/>
      <c r="BK168" s="117"/>
      <c r="BL168" s="117"/>
      <c r="BM168" s="117"/>
      <c r="BN168" s="117">
        <v>0</v>
      </c>
      <c r="BO168" s="117"/>
      <c r="BP168" s="117"/>
      <c r="BQ168" s="117"/>
      <c r="BR168" s="117"/>
    </row>
    <row r="169" spans="1:79" s="98" customFormat="1" ht="12.75" customHeight="1">
      <c r="A169" s="91" t="s">
        <v>213</v>
      </c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3"/>
      <c r="U169" s="117">
        <v>21910</v>
      </c>
      <c r="V169" s="117"/>
      <c r="W169" s="117"/>
      <c r="X169" s="117"/>
      <c r="Y169" s="117"/>
      <c r="Z169" s="117">
        <v>0</v>
      </c>
      <c r="AA169" s="117"/>
      <c r="AB169" s="117"/>
      <c r="AC169" s="117"/>
      <c r="AD169" s="117"/>
      <c r="AE169" s="117">
        <v>28640</v>
      </c>
      <c r="AF169" s="117"/>
      <c r="AG169" s="117"/>
      <c r="AH169" s="117"/>
      <c r="AI169" s="117"/>
      <c r="AJ169" s="117">
        <v>0</v>
      </c>
      <c r="AK169" s="117"/>
      <c r="AL169" s="117"/>
      <c r="AM169" s="117"/>
      <c r="AN169" s="117"/>
      <c r="AO169" s="117">
        <v>28613</v>
      </c>
      <c r="AP169" s="117"/>
      <c r="AQ169" s="117"/>
      <c r="AR169" s="117"/>
      <c r="AS169" s="117"/>
      <c r="AT169" s="117">
        <v>0</v>
      </c>
      <c r="AU169" s="117"/>
      <c r="AV169" s="117"/>
      <c r="AW169" s="117"/>
      <c r="AX169" s="117"/>
      <c r="AY169" s="117">
        <v>30673</v>
      </c>
      <c r="AZ169" s="117"/>
      <c r="BA169" s="117"/>
      <c r="BB169" s="117"/>
      <c r="BC169" s="117"/>
      <c r="BD169" s="117">
        <v>0</v>
      </c>
      <c r="BE169" s="117"/>
      <c r="BF169" s="117"/>
      <c r="BG169" s="117"/>
      <c r="BH169" s="117"/>
      <c r="BI169" s="117">
        <v>32851</v>
      </c>
      <c r="BJ169" s="117"/>
      <c r="BK169" s="117"/>
      <c r="BL169" s="117"/>
      <c r="BM169" s="117"/>
      <c r="BN169" s="117">
        <v>0</v>
      </c>
      <c r="BO169" s="117"/>
      <c r="BP169" s="117"/>
      <c r="BQ169" s="117"/>
      <c r="BR169" s="117"/>
    </row>
    <row r="170" spans="1:79" s="98" customFormat="1" ht="12.75" customHeight="1">
      <c r="A170" s="91" t="s">
        <v>214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3"/>
      <c r="U170" s="117">
        <v>18633</v>
      </c>
      <c r="V170" s="117"/>
      <c r="W170" s="117"/>
      <c r="X170" s="117"/>
      <c r="Y170" s="117"/>
      <c r="Z170" s="117">
        <v>0</v>
      </c>
      <c r="AA170" s="117"/>
      <c r="AB170" s="117"/>
      <c r="AC170" s="117"/>
      <c r="AD170" s="117"/>
      <c r="AE170" s="117">
        <v>29244</v>
      </c>
      <c r="AF170" s="117"/>
      <c r="AG170" s="117"/>
      <c r="AH170" s="117"/>
      <c r="AI170" s="117"/>
      <c r="AJ170" s="117">
        <v>0</v>
      </c>
      <c r="AK170" s="117"/>
      <c r="AL170" s="117"/>
      <c r="AM170" s="117"/>
      <c r="AN170" s="117"/>
      <c r="AO170" s="117">
        <v>52351</v>
      </c>
      <c r="AP170" s="117"/>
      <c r="AQ170" s="117"/>
      <c r="AR170" s="117"/>
      <c r="AS170" s="117"/>
      <c r="AT170" s="117">
        <v>0</v>
      </c>
      <c r="AU170" s="117"/>
      <c r="AV170" s="117"/>
      <c r="AW170" s="117"/>
      <c r="AX170" s="117"/>
      <c r="AY170" s="117">
        <v>56120</v>
      </c>
      <c r="AZ170" s="117"/>
      <c r="BA170" s="117"/>
      <c r="BB170" s="117"/>
      <c r="BC170" s="117"/>
      <c r="BD170" s="117">
        <v>0</v>
      </c>
      <c r="BE170" s="117"/>
      <c r="BF170" s="117"/>
      <c r="BG170" s="117"/>
      <c r="BH170" s="117"/>
      <c r="BI170" s="117">
        <v>60105</v>
      </c>
      <c r="BJ170" s="117"/>
      <c r="BK170" s="117"/>
      <c r="BL170" s="117"/>
      <c r="BM170" s="117"/>
      <c r="BN170" s="117">
        <v>0</v>
      </c>
      <c r="BO170" s="117"/>
      <c r="BP170" s="117"/>
      <c r="BQ170" s="117"/>
      <c r="BR170" s="117"/>
    </row>
    <row r="171" spans="1:79" s="6" customFormat="1" ht="12.75" customHeight="1">
      <c r="A171" s="99" t="s">
        <v>215</v>
      </c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1"/>
      <c r="U171" s="118">
        <v>7859</v>
      </c>
      <c r="V171" s="118"/>
      <c r="W171" s="118"/>
      <c r="X171" s="118"/>
      <c r="Y171" s="118"/>
      <c r="Z171" s="118">
        <v>0</v>
      </c>
      <c r="AA171" s="118"/>
      <c r="AB171" s="118"/>
      <c r="AC171" s="118"/>
      <c r="AD171" s="118"/>
      <c r="AE171" s="118">
        <v>8600</v>
      </c>
      <c r="AF171" s="118"/>
      <c r="AG171" s="118"/>
      <c r="AH171" s="118"/>
      <c r="AI171" s="118"/>
      <c r="AJ171" s="118">
        <v>0</v>
      </c>
      <c r="AK171" s="118"/>
      <c r="AL171" s="118"/>
      <c r="AM171" s="118"/>
      <c r="AN171" s="118"/>
      <c r="AO171" s="118">
        <v>11837</v>
      </c>
      <c r="AP171" s="118"/>
      <c r="AQ171" s="118"/>
      <c r="AR171" s="118"/>
      <c r="AS171" s="118"/>
      <c r="AT171" s="118">
        <v>0</v>
      </c>
      <c r="AU171" s="118"/>
      <c r="AV171" s="118"/>
      <c r="AW171" s="118"/>
      <c r="AX171" s="118"/>
      <c r="AY171" s="118">
        <v>12689</v>
      </c>
      <c r="AZ171" s="118"/>
      <c r="BA171" s="118"/>
      <c r="BB171" s="118"/>
      <c r="BC171" s="118"/>
      <c r="BD171" s="118">
        <v>0</v>
      </c>
      <c r="BE171" s="118"/>
      <c r="BF171" s="118"/>
      <c r="BG171" s="118"/>
      <c r="BH171" s="118"/>
      <c r="BI171" s="118">
        <v>13589</v>
      </c>
      <c r="BJ171" s="118"/>
      <c r="BK171" s="118"/>
      <c r="BL171" s="118"/>
      <c r="BM171" s="118"/>
      <c r="BN171" s="118">
        <v>0</v>
      </c>
      <c r="BO171" s="118"/>
      <c r="BP171" s="118"/>
      <c r="BQ171" s="118"/>
      <c r="BR171" s="118"/>
    </row>
    <row r="172" spans="1:79" s="98" customFormat="1" ht="12.75" customHeight="1">
      <c r="A172" s="91" t="s">
        <v>216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3"/>
      <c r="U172" s="117">
        <v>4453</v>
      </c>
      <c r="V172" s="117"/>
      <c r="W172" s="117"/>
      <c r="X172" s="117"/>
      <c r="Y172" s="117"/>
      <c r="Z172" s="117">
        <v>0</v>
      </c>
      <c r="AA172" s="117"/>
      <c r="AB172" s="117"/>
      <c r="AC172" s="117"/>
      <c r="AD172" s="117"/>
      <c r="AE172" s="117">
        <v>4873</v>
      </c>
      <c r="AF172" s="117"/>
      <c r="AG172" s="117"/>
      <c r="AH172" s="117"/>
      <c r="AI172" s="117"/>
      <c r="AJ172" s="117">
        <v>0</v>
      </c>
      <c r="AK172" s="117"/>
      <c r="AL172" s="117"/>
      <c r="AM172" s="117"/>
      <c r="AN172" s="117"/>
      <c r="AO172" s="117">
        <v>6707</v>
      </c>
      <c r="AP172" s="117"/>
      <c r="AQ172" s="117"/>
      <c r="AR172" s="117"/>
      <c r="AS172" s="117"/>
      <c r="AT172" s="117">
        <v>0</v>
      </c>
      <c r="AU172" s="117"/>
      <c r="AV172" s="117"/>
      <c r="AW172" s="117"/>
      <c r="AX172" s="117"/>
      <c r="AY172" s="117">
        <v>7190</v>
      </c>
      <c r="AZ172" s="117"/>
      <c r="BA172" s="117"/>
      <c r="BB172" s="117"/>
      <c r="BC172" s="117"/>
      <c r="BD172" s="117">
        <v>0</v>
      </c>
      <c r="BE172" s="117"/>
      <c r="BF172" s="117"/>
      <c r="BG172" s="117"/>
      <c r="BH172" s="117"/>
      <c r="BI172" s="117">
        <v>7700</v>
      </c>
      <c r="BJ172" s="117"/>
      <c r="BK172" s="117"/>
      <c r="BL172" s="117"/>
      <c r="BM172" s="117"/>
      <c r="BN172" s="117">
        <v>0</v>
      </c>
      <c r="BO172" s="117"/>
      <c r="BP172" s="117"/>
      <c r="BQ172" s="117"/>
      <c r="BR172" s="117"/>
    </row>
    <row r="173" spans="1:79" s="98" customFormat="1" ht="12.75" customHeight="1">
      <c r="A173" s="91" t="s">
        <v>217</v>
      </c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3"/>
      <c r="U173" s="117">
        <v>3406</v>
      </c>
      <c r="V173" s="117"/>
      <c r="W173" s="117"/>
      <c r="X173" s="117"/>
      <c r="Y173" s="117"/>
      <c r="Z173" s="117">
        <v>0</v>
      </c>
      <c r="AA173" s="117"/>
      <c r="AB173" s="117"/>
      <c r="AC173" s="117"/>
      <c r="AD173" s="117"/>
      <c r="AE173" s="117">
        <v>3727</v>
      </c>
      <c r="AF173" s="117"/>
      <c r="AG173" s="117"/>
      <c r="AH173" s="117"/>
      <c r="AI173" s="117"/>
      <c r="AJ173" s="117">
        <v>0</v>
      </c>
      <c r="AK173" s="117"/>
      <c r="AL173" s="117"/>
      <c r="AM173" s="117"/>
      <c r="AN173" s="117"/>
      <c r="AO173" s="117">
        <v>5130</v>
      </c>
      <c r="AP173" s="117"/>
      <c r="AQ173" s="117"/>
      <c r="AR173" s="117"/>
      <c r="AS173" s="117"/>
      <c r="AT173" s="117">
        <v>0</v>
      </c>
      <c r="AU173" s="117"/>
      <c r="AV173" s="117"/>
      <c r="AW173" s="117"/>
      <c r="AX173" s="117"/>
      <c r="AY173" s="117">
        <v>5499</v>
      </c>
      <c r="AZ173" s="117"/>
      <c r="BA173" s="117"/>
      <c r="BB173" s="117"/>
      <c r="BC173" s="117"/>
      <c r="BD173" s="117">
        <v>0</v>
      </c>
      <c r="BE173" s="117"/>
      <c r="BF173" s="117"/>
      <c r="BG173" s="117"/>
      <c r="BH173" s="117"/>
      <c r="BI173" s="117">
        <v>5889</v>
      </c>
      <c r="BJ173" s="117"/>
      <c r="BK173" s="117"/>
      <c r="BL173" s="117"/>
      <c r="BM173" s="117"/>
      <c r="BN173" s="117">
        <v>0</v>
      </c>
      <c r="BO173" s="117"/>
      <c r="BP173" s="117"/>
      <c r="BQ173" s="117"/>
      <c r="BR173" s="117"/>
    </row>
    <row r="174" spans="1:79" s="6" customFormat="1" ht="25.5" customHeight="1">
      <c r="A174" s="99" t="s">
        <v>218</v>
      </c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1"/>
      <c r="U174" s="118">
        <v>0</v>
      </c>
      <c r="V174" s="118"/>
      <c r="W174" s="118"/>
      <c r="X174" s="118"/>
      <c r="Y174" s="118"/>
      <c r="Z174" s="118">
        <v>0</v>
      </c>
      <c r="AA174" s="118"/>
      <c r="AB174" s="118"/>
      <c r="AC174" s="118"/>
      <c r="AD174" s="118"/>
      <c r="AE174" s="118">
        <v>0</v>
      </c>
      <c r="AF174" s="118"/>
      <c r="AG174" s="118"/>
      <c r="AH174" s="118"/>
      <c r="AI174" s="118"/>
      <c r="AJ174" s="118">
        <v>0</v>
      </c>
      <c r="AK174" s="118"/>
      <c r="AL174" s="118"/>
      <c r="AM174" s="118"/>
      <c r="AN174" s="118"/>
      <c r="AO174" s="118">
        <v>0</v>
      </c>
      <c r="AP174" s="118"/>
      <c r="AQ174" s="118"/>
      <c r="AR174" s="118"/>
      <c r="AS174" s="118"/>
      <c r="AT174" s="118">
        <v>0</v>
      </c>
      <c r="AU174" s="118"/>
      <c r="AV174" s="118"/>
      <c r="AW174" s="118"/>
      <c r="AX174" s="118"/>
      <c r="AY174" s="118">
        <v>0</v>
      </c>
      <c r="AZ174" s="118"/>
      <c r="BA174" s="118"/>
      <c r="BB174" s="118"/>
      <c r="BC174" s="118"/>
      <c r="BD174" s="118">
        <v>0</v>
      </c>
      <c r="BE174" s="118"/>
      <c r="BF174" s="118"/>
      <c r="BG174" s="118"/>
      <c r="BH174" s="118"/>
      <c r="BI174" s="118">
        <v>0</v>
      </c>
      <c r="BJ174" s="118"/>
      <c r="BK174" s="118"/>
      <c r="BL174" s="118"/>
      <c r="BM174" s="118"/>
      <c r="BN174" s="118">
        <v>0</v>
      </c>
      <c r="BO174" s="118"/>
      <c r="BP174" s="118"/>
      <c r="BQ174" s="118"/>
      <c r="BR174" s="118"/>
    </row>
    <row r="175" spans="1:79" s="98" customFormat="1" ht="12.75" customHeight="1">
      <c r="A175" s="91" t="s">
        <v>212</v>
      </c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3"/>
      <c r="U175" s="117">
        <v>0</v>
      </c>
      <c r="V175" s="117"/>
      <c r="W175" s="117"/>
      <c r="X175" s="117"/>
      <c r="Y175" s="117"/>
      <c r="Z175" s="117">
        <v>0</v>
      </c>
      <c r="AA175" s="117"/>
      <c r="AB175" s="117"/>
      <c r="AC175" s="117"/>
      <c r="AD175" s="117"/>
      <c r="AE175" s="117">
        <v>0</v>
      </c>
      <c r="AF175" s="117"/>
      <c r="AG175" s="117"/>
      <c r="AH175" s="117"/>
      <c r="AI175" s="117"/>
      <c r="AJ175" s="117">
        <v>0</v>
      </c>
      <c r="AK175" s="117"/>
      <c r="AL175" s="117"/>
      <c r="AM175" s="117"/>
      <c r="AN175" s="117"/>
      <c r="AO175" s="117">
        <v>0</v>
      </c>
      <c r="AP175" s="117"/>
      <c r="AQ175" s="117"/>
      <c r="AR175" s="117"/>
      <c r="AS175" s="117"/>
      <c r="AT175" s="117">
        <v>0</v>
      </c>
      <c r="AU175" s="117"/>
      <c r="AV175" s="117"/>
      <c r="AW175" s="117"/>
      <c r="AX175" s="117"/>
      <c r="AY175" s="117">
        <v>0</v>
      </c>
      <c r="AZ175" s="117"/>
      <c r="BA175" s="117"/>
      <c r="BB175" s="117"/>
      <c r="BC175" s="117"/>
      <c r="BD175" s="117">
        <v>0</v>
      </c>
      <c r="BE175" s="117"/>
      <c r="BF175" s="117"/>
      <c r="BG175" s="117"/>
      <c r="BH175" s="117"/>
      <c r="BI175" s="117">
        <v>0</v>
      </c>
      <c r="BJ175" s="117"/>
      <c r="BK175" s="117"/>
      <c r="BL175" s="117"/>
      <c r="BM175" s="117"/>
      <c r="BN175" s="117">
        <v>0</v>
      </c>
      <c r="BO175" s="117"/>
      <c r="BP175" s="117"/>
      <c r="BQ175" s="117"/>
      <c r="BR175" s="117"/>
    </row>
    <row r="176" spans="1:79" s="98" customFormat="1" ht="12.75" customHeight="1">
      <c r="A176" s="91" t="s">
        <v>213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3"/>
      <c r="U176" s="117">
        <v>0</v>
      </c>
      <c r="V176" s="117"/>
      <c r="W176" s="117"/>
      <c r="X176" s="117"/>
      <c r="Y176" s="117"/>
      <c r="Z176" s="117">
        <v>0</v>
      </c>
      <c r="AA176" s="117"/>
      <c r="AB176" s="117"/>
      <c r="AC176" s="117"/>
      <c r="AD176" s="117"/>
      <c r="AE176" s="117">
        <v>0</v>
      </c>
      <c r="AF176" s="117"/>
      <c r="AG176" s="117"/>
      <c r="AH176" s="117"/>
      <c r="AI176" s="117"/>
      <c r="AJ176" s="117">
        <v>0</v>
      </c>
      <c r="AK176" s="117"/>
      <c r="AL176" s="117"/>
      <c r="AM176" s="117"/>
      <c r="AN176" s="117"/>
      <c r="AO176" s="117">
        <v>0</v>
      </c>
      <c r="AP176" s="117"/>
      <c r="AQ176" s="117"/>
      <c r="AR176" s="117"/>
      <c r="AS176" s="117"/>
      <c r="AT176" s="117">
        <v>0</v>
      </c>
      <c r="AU176" s="117"/>
      <c r="AV176" s="117"/>
      <c r="AW176" s="117"/>
      <c r="AX176" s="117"/>
      <c r="AY176" s="117">
        <v>0</v>
      </c>
      <c r="AZ176" s="117"/>
      <c r="BA176" s="117"/>
      <c r="BB176" s="117"/>
      <c r="BC176" s="117"/>
      <c r="BD176" s="117">
        <v>0</v>
      </c>
      <c r="BE176" s="117"/>
      <c r="BF176" s="117"/>
      <c r="BG176" s="117"/>
      <c r="BH176" s="117"/>
      <c r="BI176" s="117">
        <v>0</v>
      </c>
      <c r="BJ176" s="117"/>
      <c r="BK176" s="117"/>
      <c r="BL176" s="117"/>
      <c r="BM176" s="117"/>
      <c r="BN176" s="117">
        <v>0</v>
      </c>
      <c r="BO176" s="117"/>
      <c r="BP176" s="117"/>
      <c r="BQ176" s="117"/>
      <c r="BR176" s="117"/>
    </row>
    <row r="177" spans="1:79" s="6" customFormat="1" ht="12.75" customHeight="1">
      <c r="A177" s="99" t="s">
        <v>147</v>
      </c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1"/>
      <c r="U177" s="118">
        <v>114100</v>
      </c>
      <c r="V177" s="118"/>
      <c r="W177" s="118"/>
      <c r="X177" s="118"/>
      <c r="Y177" s="118"/>
      <c r="Z177" s="118">
        <v>0</v>
      </c>
      <c r="AA177" s="118"/>
      <c r="AB177" s="118"/>
      <c r="AC177" s="118"/>
      <c r="AD177" s="118"/>
      <c r="AE177" s="118">
        <v>138376</v>
      </c>
      <c r="AF177" s="118"/>
      <c r="AG177" s="118"/>
      <c r="AH177" s="118"/>
      <c r="AI177" s="118"/>
      <c r="AJ177" s="118">
        <v>0</v>
      </c>
      <c r="AK177" s="118"/>
      <c r="AL177" s="118"/>
      <c r="AM177" s="118"/>
      <c r="AN177" s="118"/>
      <c r="AO177" s="118">
        <v>192755</v>
      </c>
      <c r="AP177" s="118"/>
      <c r="AQ177" s="118"/>
      <c r="AR177" s="118"/>
      <c r="AS177" s="118"/>
      <c r="AT177" s="118">
        <v>0</v>
      </c>
      <c r="AU177" s="118"/>
      <c r="AV177" s="118"/>
      <c r="AW177" s="118"/>
      <c r="AX177" s="118"/>
      <c r="AY177" s="118">
        <v>206633</v>
      </c>
      <c r="AZ177" s="118"/>
      <c r="BA177" s="118"/>
      <c r="BB177" s="118"/>
      <c r="BC177" s="118"/>
      <c r="BD177" s="118">
        <v>0</v>
      </c>
      <c r="BE177" s="118"/>
      <c r="BF177" s="118"/>
      <c r="BG177" s="118"/>
      <c r="BH177" s="118"/>
      <c r="BI177" s="118">
        <v>221304</v>
      </c>
      <c r="BJ177" s="118"/>
      <c r="BK177" s="118"/>
      <c r="BL177" s="118"/>
      <c r="BM177" s="118"/>
      <c r="BN177" s="118">
        <v>0</v>
      </c>
      <c r="BO177" s="118"/>
      <c r="BP177" s="118"/>
      <c r="BQ177" s="118"/>
      <c r="BR177" s="118"/>
    </row>
    <row r="178" spans="1:79" s="98" customFormat="1" ht="38.25" customHeight="1">
      <c r="A178" s="91" t="s">
        <v>219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3"/>
      <c r="U178" s="117" t="s">
        <v>173</v>
      </c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 t="s">
        <v>173</v>
      </c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 t="s">
        <v>173</v>
      </c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 t="s">
        <v>173</v>
      </c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 t="s">
        <v>173</v>
      </c>
      <c r="BJ178" s="117"/>
      <c r="BK178" s="117"/>
      <c r="BL178" s="117"/>
      <c r="BM178" s="117"/>
      <c r="BN178" s="117"/>
      <c r="BO178" s="117"/>
      <c r="BP178" s="117"/>
      <c r="BQ178" s="117"/>
      <c r="BR178" s="117"/>
    </row>
    <row r="181" spans="1:79" ht="14.25" customHeight="1">
      <c r="A181" s="42" t="s">
        <v>125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</row>
    <row r="182" spans="1:79" ht="15" customHeight="1">
      <c r="A182" s="60" t="s">
        <v>6</v>
      </c>
      <c r="B182" s="61"/>
      <c r="C182" s="61"/>
      <c r="D182" s="60" t="s">
        <v>10</v>
      </c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2"/>
      <c r="W182" s="36" t="s">
        <v>239</v>
      </c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 t="s">
        <v>243</v>
      </c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 t="s">
        <v>254</v>
      </c>
      <c r="AV182" s="36"/>
      <c r="AW182" s="36"/>
      <c r="AX182" s="36"/>
      <c r="AY182" s="36"/>
      <c r="AZ182" s="36"/>
      <c r="BA182" s="36" t="s">
        <v>261</v>
      </c>
      <c r="BB182" s="36"/>
      <c r="BC182" s="36"/>
      <c r="BD182" s="36"/>
      <c r="BE182" s="36"/>
      <c r="BF182" s="36"/>
      <c r="BG182" s="36" t="s">
        <v>270</v>
      </c>
      <c r="BH182" s="36"/>
      <c r="BI182" s="36"/>
      <c r="BJ182" s="36"/>
      <c r="BK182" s="36"/>
      <c r="BL182" s="36"/>
    </row>
    <row r="183" spans="1:79" ht="15" customHeight="1">
      <c r="A183" s="76"/>
      <c r="B183" s="77"/>
      <c r="C183" s="77"/>
      <c r="D183" s="76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8"/>
      <c r="W183" s="36" t="s">
        <v>4</v>
      </c>
      <c r="X183" s="36"/>
      <c r="Y183" s="36"/>
      <c r="Z183" s="36"/>
      <c r="AA183" s="36"/>
      <c r="AB183" s="36"/>
      <c r="AC183" s="36" t="s">
        <v>3</v>
      </c>
      <c r="AD183" s="36"/>
      <c r="AE183" s="36"/>
      <c r="AF183" s="36"/>
      <c r="AG183" s="36"/>
      <c r="AH183" s="36"/>
      <c r="AI183" s="36" t="s">
        <v>4</v>
      </c>
      <c r="AJ183" s="36"/>
      <c r="AK183" s="36"/>
      <c r="AL183" s="36"/>
      <c r="AM183" s="36"/>
      <c r="AN183" s="36"/>
      <c r="AO183" s="36" t="s">
        <v>3</v>
      </c>
      <c r="AP183" s="36"/>
      <c r="AQ183" s="36"/>
      <c r="AR183" s="36"/>
      <c r="AS183" s="36"/>
      <c r="AT183" s="36"/>
      <c r="AU183" s="49" t="s">
        <v>4</v>
      </c>
      <c r="AV183" s="49"/>
      <c r="AW183" s="49"/>
      <c r="AX183" s="49" t="s">
        <v>3</v>
      </c>
      <c r="AY183" s="49"/>
      <c r="AZ183" s="49"/>
      <c r="BA183" s="49" t="s">
        <v>4</v>
      </c>
      <c r="BB183" s="49"/>
      <c r="BC183" s="49"/>
      <c r="BD183" s="49" t="s">
        <v>3</v>
      </c>
      <c r="BE183" s="49"/>
      <c r="BF183" s="49"/>
      <c r="BG183" s="49" t="s">
        <v>4</v>
      </c>
      <c r="BH183" s="49"/>
      <c r="BI183" s="49"/>
      <c r="BJ183" s="49" t="s">
        <v>3</v>
      </c>
      <c r="BK183" s="49"/>
      <c r="BL183" s="49"/>
    </row>
    <row r="184" spans="1:79" ht="57" customHeight="1">
      <c r="A184" s="63"/>
      <c r="B184" s="64"/>
      <c r="C184" s="64"/>
      <c r="D184" s="63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5"/>
      <c r="W184" s="36" t="s">
        <v>12</v>
      </c>
      <c r="X184" s="36"/>
      <c r="Y184" s="36"/>
      <c r="Z184" s="36" t="s">
        <v>11</v>
      </c>
      <c r="AA184" s="36"/>
      <c r="AB184" s="36"/>
      <c r="AC184" s="36" t="s">
        <v>12</v>
      </c>
      <c r="AD184" s="36"/>
      <c r="AE184" s="36"/>
      <c r="AF184" s="36" t="s">
        <v>11</v>
      </c>
      <c r="AG184" s="36"/>
      <c r="AH184" s="36"/>
      <c r="AI184" s="36" t="s">
        <v>12</v>
      </c>
      <c r="AJ184" s="36"/>
      <c r="AK184" s="36"/>
      <c r="AL184" s="36" t="s">
        <v>11</v>
      </c>
      <c r="AM184" s="36"/>
      <c r="AN184" s="36"/>
      <c r="AO184" s="36" t="s">
        <v>12</v>
      </c>
      <c r="AP184" s="36"/>
      <c r="AQ184" s="36"/>
      <c r="AR184" s="36" t="s">
        <v>11</v>
      </c>
      <c r="AS184" s="36"/>
      <c r="AT184" s="36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</row>
    <row r="185" spans="1:79" ht="15" customHeight="1">
      <c r="A185" s="30">
        <v>1</v>
      </c>
      <c r="B185" s="31"/>
      <c r="C185" s="31"/>
      <c r="D185" s="30">
        <v>2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2"/>
      <c r="W185" s="36">
        <v>3</v>
      </c>
      <c r="X185" s="36"/>
      <c r="Y185" s="36"/>
      <c r="Z185" s="36">
        <v>4</v>
      </c>
      <c r="AA185" s="36"/>
      <c r="AB185" s="36"/>
      <c r="AC185" s="36">
        <v>5</v>
      </c>
      <c r="AD185" s="36"/>
      <c r="AE185" s="36"/>
      <c r="AF185" s="36">
        <v>6</v>
      </c>
      <c r="AG185" s="36"/>
      <c r="AH185" s="36"/>
      <c r="AI185" s="36">
        <v>7</v>
      </c>
      <c r="AJ185" s="36"/>
      <c r="AK185" s="36"/>
      <c r="AL185" s="36">
        <v>8</v>
      </c>
      <c r="AM185" s="36"/>
      <c r="AN185" s="36"/>
      <c r="AO185" s="36">
        <v>9</v>
      </c>
      <c r="AP185" s="36"/>
      <c r="AQ185" s="36"/>
      <c r="AR185" s="36">
        <v>10</v>
      </c>
      <c r="AS185" s="36"/>
      <c r="AT185" s="36"/>
      <c r="AU185" s="36">
        <v>11</v>
      </c>
      <c r="AV185" s="36"/>
      <c r="AW185" s="36"/>
      <c r="AX185" s="36">
        <v>12</v>
      </c>
      <c r="AY185" s="36"/>
      <c r="AZ185" s="36"/>
      <c r="BA185" s="36">
        <v>13</v>
      </c>
      <c r="BB185" s="36"/>
      <c r="BC185" s="36"/>
      <c r="BD185" s="36">
        <v>14</v>
      </c>
      <c r="BE185" s="36"/>
      <c r="BF185" s="36"/>
      <c r="BG185" s="36">
        <v>15</v>
      </c>
      <c r="BH185" s="36"/>
      <c r="BI185" s="36"/>
      <c r="BJ185" s="36">
        <v>16</v>
      </c>
      <c r="BK185" s="36"/>
      <c r="BL185" s="36"/>
    </row>
    <row r="186" spans="1:79" s="1" customFormat="1" ht="12.75" hidden="1" customHeight="1">
      <c r="A186" s="33" t="s">
        <v>69</v>
      </c>
      <c r="B186" s="34"/>
      <c r="C186" s="34"/>
      <c r="D186" s="33" t="s">
        <v>57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5"/>
      <c r="W186" s="38" t="s">
        <v>72</v>
      </c>
      <c r="X186" s="38"/>
      <c r="Y186" s="38"/>
      <c r="Z186" s="38" t="s">
        <v>73</v>
      </c>
      <c r="AA186" s="38"/>
      <c r="AB186" s="38"/>
      <c r="AC186" s="37" t="s">
        <v>74</v>
      </c>
      <c r="AD186" s="37"/>
      <c r="AE186" s="37"/>
      <c r="AF186" s="37" t="s">
        <v>75</v>
      </c>
      <c r="AG186" s="37"/>
      <c r="AH186" s="37"/>
      <c r="AI186" s="38" t="s">
        <v>76</v>
      </c>
      <c r="AJ186" s="38"/>
      <c r="AK186" s="38"/>
      <c r="AL186" s="38" t="s">
        <v>77</v>
      </c>
      <c r="AM186" s="38"/>
      <c r="AN186" s="38"/>
      <c r="AO186" s="37" t="s">
        <v>104</v>
      </c>
      <c r="AP186" s="37"/>
      <c r="AQ186" s="37"/>
      <c r="AR186" s="37" t="s">
        <v>78</v>
      </c>
      <c r="AS186" s="37"/>
      <c r="AT186" s="37"/>
      <c r="AU186" s="38" t="s">
        <v>105</v>
      </c>
      <c r="AV186" s="38"/>
      <c r="AW186" s="38"/>
      <c r="AX186" s="37" t="s">
        <v>106</v>
      </c>
      <c r="AY186" s="37"/>
      <c r="AZ186" s="37"/>
      <c r="BA186" s="38" t="s">
        <v>107</v>
      </c>
      <c r="BB186" s="38"/>
      <c r="BC186" s="38"/>
      <c r="BD186" s="37" t="s">
        <v>108</v>
      </c>
      <c r="BE186" s="37"/>
      <c r="BF186" s="37"/>
      <c r="BG186" s="38" t="s">
        <v>109</v>
      </c>
      <c r="BH186" s="38"/>
      <c r="BI186" s="38"/>
      <c r="BJ186" s="37" t="s">
        <v>110</v>
      </c>
      <c r="BK186" s="37"/>
      <c r="BL186" s="37"/>
      <c r="CA186" s="1" t="s">
        <v>103</v>
      </c>
    </row>
    <row r="187" spans="1:79" s="98" customFormat="1" ht="12.75" customHeight="1">
      <c r="A187" s="88">
        <v>1</v>
      </c>
      <c r="B187" s="89"/>
      <c r="C187" s="89"/>
      <c r="D187" s="88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90"/>
      <c r="W187" s="116">
        <v>0</v>
      </c>
      <c r="X187" s="116"/>
      <c r="Y187" s="116"/>
      <c r="Z187" s="116">
        <v>0</v>
      </c>
      <c r="AA187" s="116"/>
      <c r="AB187" s="116"/>
      <c r="AC187" s="116">
        <v>0</v>
      </c>
      <c r="AD187" s="116"/>
      <c r="AE187" s="116"/>
      <c r="AF187" s="116">
        <v>0</v>
      </c>
      <c r="AG187" s="116"/>
      <c r="AH187" s="116"/>
      <c r="AI187" s="116">
        <v>0</v>
      </c>
      <c r="AJ187" s="116"/>
      <c r="AK187" s="116"/>
      <c r="AL187" s="116">
        <v>0</v>
      </c>
      <c r="AM187" s="116"/>
      <c r="AN187" s="116"/>
      <c r="AO187" s="116">
        <v>0</v>
      </c>
      <c r="AP187" s="116"/>
      <c r="AQ187" s="116"/>
      <c r="AR187" s="116">
        <v>0</v>
      </c>
      <c r="AS187" s="116"/>
      <c r="AT187" s="116"/>
      <c r="AU187" s="116">
        <v>0</v>
      </c>
      <c r="AV187" s="116"/>
      <c r="AW187" s="116"/>
      <c r="AX187" s="116">
        <v>0</v>
      </c>
      <c r="AY187" s="116"/>
      <c r="AZ187" s="116"/>
      <c r="BA187" s="116">
        <v>0</v>
      </c>
      <c r="BB187" s="116"/>
      <c r="BC187" s="116"/>
      <c r="BD187" s="116">
        <v>0</v>
      </c>
      <c r="BE187" s="116"/>
      <c r="BF187" s="116"/>
      <c r="BG187" s="116">
        <v>0</v>
      </c>
      <c r="BH187" s="116"/>
      <c r="BI187" s="116"/>
      <c r="BJ187" s="116">
        <v>0</v>
      </c>
      <c r="BK187" s="116"/>
      <c r="BL187" s="116"/>
      <c r="CA187" s="98" t="s">
        <v>43</v>
      </c>
    </row>
    <row r="188" spans="1:79" s="98" customFormat="1" ht="12.75" customHeight="1">
      <c r="A188" s="88">
        <v>2</v>
      </c>
      <c r="B188" s="89"/>
      <c r="C188" s="89"/>
      <c r="D188" s="91" t="s">
        <v>220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3"/>
      <c r="W188" s="116">
        <v>1</v>
      </c>
      <c r="X188" s="116"/>
      <c r="Y188" s="116"/>
      <c r="Z188" s="116">
        <v>1</v>
      </c>
      <c r="AA188" s="116"/>
      <c r="AB188" s="116"/>
      <c r="AC188" s="116">
        <v>0</v>
      </c>
      <c r="AD188" s="116"/>
      <c r="AE188" s="116"/>
      <c r="AF188" s="116">
        <v>0</v>
      </c>
      <c r="AG188" s="116"/>
      <c r="AH188" s="116"/>
      <c r="AI188" s="116">
        <v>1</v>
      </c>
      <c r="AJ188" s="116"/>
      <c r="AK188" s="116"/>
      <c r="AL188" s="116">
        <v>1</v>
      </c>
      <c r="AM188" s="116"/>
      <c r="AN188" s="116"/>
      <c r="AO188" s="116">
        <v>0</v>
      </c>
      <c r="AP188" s="116"/>
      <c r="AQ188" s="116"/>
      <c r="AR188" s="116">
        <v>0</v>
      </c>
      <c r="AS188" s="116"/>
      <c r="AT188" s="116"/>
      <c r="AU188" s="116">
        <v>1</v>
      </c>
      <c r="AV188" s="116"/>
      <c r="AW188" s="116"/>
      <c r="AX188" s="116">
        <v>0</v>
      </c>
      <c r="AY188" s="116"/>
      <c r="AZ188" s="116"/>
      <c r="BA188" s="116">
        <v>1</v>
      </c>
      <c r="BB188" s="116"/>
      <c r="BC188" s="116"/>
      <c r="BD188" s="116">
        <v>0</v>
      </c>
      <c r="BE188" s="116"/>
      <c r="BF188" s="116"/>
      <c r="BG188" s="116">
        <v>1</v>
      </c>
      <c r="BH188" s="116"/>
      <c r="BI188" s="116"/>
      <c r="BJ188" s="116">
        <v>0</v>
      </c>
      <c r="BK188" s="116"/>
      <c r="BL188" s="116"/>
    </row>
    <row r="189" spans="1:79" s="98" customFormat="1" ht="12.75" customHeight="1">
      <c r="A189" s="88">
        <v>3</v>
      </c>
      <c r="B189" s="89"/>
      <c r="C189" s="89"/>
      <c r="D189" s="91" t="s">
        <v>221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3"/>
      <c r="W189" s="116">
        <v>0.5</v>
      </c>
      <c r="X189" s="116"/>
      <c r="Y189" s="116"/>
      <c r="Z189" s="116">
        <v>0.5</v>
      </c>
      <c r="AA189" s="116"/>
      <c r="AB189" s="116"/>
      <c r="AC189" s="116">
        <v>0</v>
      </c>
      <c r="AD189" s="116"/>
      <c r="AE189" s="116"/>
      <c r="AF189" s="116">
        <v>0</v>
      </c>
      <c r="AG189" s="116"/>
      <c r="AH189" s="116"/>
      <c r="AI189" s="116">
        <v>0.5</v>
      </c>
      <c r="AJ189" s="116"/>
      <c r="AK189" s="116"/>
      <c r="AL189" s="116">
        <v>0.5</v>
      </c>
      <c r="AM189" s="116"/>
      <c r="AN189" s="116"/>
      <c r="AO189" s="116">
        <v>0</v>
      </c>
      <c r="AP189" s="116"/>
      <c r="AQ189" s="116"/>
      <c r="AR189" s="116">
        <v>0</v>
      </c>
      <c r="AS189" s="116"/>
      <c r="AT189" s="116"/>
      <c r="AU189" s="116">
        <v>0.5</v>
      </c>
      <c r="AV189" s="116"/>
      <c r="AW189" s="116"/>
      <c r="AX189" s="116">
        <v>0</v>
      </c>
      <c r="AY189" s="116"/>
      <c r="AZ189" s="116"/>
      <c r="BA189" s="116">
        <v>0.5</v>
      </c>
      <c r="BB189" s="116"/>
      <c r="BC189" s="116"/>
      <c r="BD189" s="116">
        <v>0</v>
      </c>
      <c r="BE189" s="116"/>
      <c r="BF189" s="116"/>
      <c r="BG189" s="116">
        <v>0.5</v>
      </c>
      <c r="BH189" s="116"/>
      <c r="BI189" s="116"/>
      <c r="BJ189" s="116">
        <v>0</v>
      </c>
      <c r="BK189" s="116"/>
      <c r="BL189" s="116"/>
    </row>
    <row r="190" spans="1:79" s="6" customFormat="1" ht="12.75" customHeight="1">
      <c r="A190" s="86">
        <v>4</v>
      </c>
      <c r="B190" s="84"/>
      <c r="C190" s="84"/>
      <c r="D190" s="99" t="s">
        <v>222</v>
      </c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1"/>
      <c r="W190" s="111">
        <v>1.5</v>
      </c>
      <c r="X190" s="111"/>
      <c r="Y190" s="111"/>
      <c r="Z190" s="111">
        <v>1.5</v>
      </c>
      <c r="AA190" s="111"/>
      <c r="AB190" s="111"/>
      <c r="AC190" s="111">
        <v>0</v>
      </c>
      <c r="AD190" s="111"/>
      <c r="AE190" s="111"/>
      <c r="AF190" s="111">
        <v>0</v>
      </c>
      <c r="AG190" s="111"/>
      <c r="AH190" s="111"/>
      <c r="AI190" s="111">
        <v>1.5</v>
      </c>
      <c r="AJ190" s="111"/>
      <c r="AK190" s="111"/>
      <c r="AL190" s="111">
        <v>1.5</v>
      </c>
      <c r="AM190" s="111"/>
      <c r="AN190" s="111"/>
      <c r="AO190" s="111">
        <v>0</v>
      </c>
      <c r="AP190" s="111"/>
      <c r="AQ190" s="111"/>
      <c r="AR190" s="111">
        <v>0</v>
      </c>
      <c r="AS190" s="111"/>
      <c r="AT190" s="111"/>
      <c r="AU190" s="111">
        <v>1.5</v>
      </c>
      <c r="AV190" s="111"/>
      <c r="AW190" s="111"/>
      <c r="AX190" s="111">
        <v>0</v>
      </c>
      <c r="AY190" s="111"/>
      <c r="AZ190" s="111"/>
      <c r="BA190" s="111">
        <v>1.5</v>
      </c>
      <c r="BB190" s="111"/>
      <c r="BC190" s="111"/>
      <c r="BD190" s="111">
        <v>0</v>
      </c>
      <c r="BE190" s="111"/>
      <c r="BF190" s="111"/>
      <c r="BG190" s="111">
        <v>1.5</v>
      </c>
      <c r="BH190" s="111"/>
      <c r="BI190" s="111"/>
      <c r="BJ190" s="111">
        <v>0</v>
      </c>
      <c r="BK190" s="111"/>
      <c r="BL190" s="111"/>
    </row>
    <row r="191" spans="1:79" s="98" customFormat="1" ht="25.5" customHeight="1">
      <c r="A191" s="88">
        <v>5</v>
      </c>
      <c r="B191" s="89"/>
      <c r="C191" s="89"/>
      <c r="D191" s="91" t="s">
        <v>223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3"/>
      <c r="W191" s="116" t="s">
        <v>173</v>
      </c>
      <c r="X191" s="116"/>
      <c r="Y191" s="116"/>
      <c r="Z191" s="116" t="s">
        <v>173</v>
      </c>
      <c r="AA191" s="116"/>
      <c r="AB191" s="116"/>
      <c r="AC191" s="116"/>
      <c r="AD191" s="116"/>
      <c r="AE191" s="116"/>
      <c r="AF191" s="116"/>
      <c r="AG191" s="116"/>
      <c r="AH191" s="116"/>
      <c r="AI191" s="116" t="s">
        <v>173</v>
      </c>
      <c r="AJ191" s="116"/>
      <c r="AK191" s="116"/>
      <c r="AL191" s="116" t="s">
        <v>173</v>
      </c>
      <c r="AM191" s="116"/>
      <c r="AN191" s="116"/>
      <c r="AO191" s="116"/>
      <c r="AP191" s="116"/>
      <c r="AQ191" s="116"/>
      <c r="AR191" s="116"/>
      <c r="AS191" s="116"/>
      <c r="AT191" s="116"/>
      <c r="AU191" s="116" t="s">
        <v>173</v>
      </c>
      <c r="AV191" s="116"/>
      <c r="AW191" s="116"/>
      <c r="AX191" s="116"/>
      <c r="AY191" s="116"/>
      <c r="AZ191" s="116"/>
      <c r="BA191" s="116" t="s">
        <v>173</v>
      </c>
      <c r="BB191" s="116"/>
      <c r="BC191" s="116"/>
      <c r="BD191" s="116"/>
      <c r="BE191" s="116"/>
      <c r="BF191" s="116"/>
      <c r="BG191" s="116" t="s">
        <v>173</v>
      </c>
      <c r="BH191" s="116"/>
      <c r="BI191" s="116"/>
      <c r="BJ191" s="116"/>
      <c r="BK191" s="116"/>
      <c r="BL191" s="116"/>
    </row>
    <row r="194" spans="1:79" ht="14.25" customHeight="1">
      <c r="A194" s="42" t="s">
        <v>153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1:79" ht="14.25" customHeight="1">
      <c r="A195" s="42" t="s">
        <v>255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</row>
    <row r="196" spans="1:79" ht="15" customHeight="1">
      <c r="A196" s="40" t="s">
        <v>238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</row>
    <row r="197" spans="1:79" ht="15" customHeight="1">
      <c r="A197" s="36" t="s">
        <v>6</v>
      </c>
      <c r="B197" s="36"/>
      <c r="C197" s="36"/>
      <c r="D197" s="36"/>
      <c r="E197" s="36"/>
      <c r="F197" s="36"/>
      <c r="G197" s="36" t="s">
        <v>126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 t="s">
        <v>13</v>
      </c>
      <c r="U197" s="36"/>
      <c r="V197" s="36"/>
      <c r="W197" s="36"/>
      <c r="X197" s="36"/>
      <c r="Y197" s="36"/>
      <c r="Z197" s="36"/>
      <c r="AA197" s="30" t="s">
        <v>239</v>
      </c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5"/>
      <c r="AP197" s="30" t="s">
        <v>242</v>
      </c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2"/>
      <c r="BE197" s="30" t="s">
        <v>249</v>
      </c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2"/>
    </row>
    <row r="198" spans="1:79" ht="32.1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 t="s">
        <v>4</v>
      </c>
      <c r="AB198" s="36"/>
      <c r="AC198" s="36"/>
      <c r="AD198" s="36"/>
      <c r="AE198" s="36"/>
      <c r="AF198" s="36" t="s">
        <v>3</v>
      </c>
      <c r="AG198" s="36"/>
      <c r="AH198" s="36"/>
      <c r="AI198" s="36"/>
      <c r="AJ198" s="36"/>
      <c r="AK198" s="36" t="s">
        <v>89</v>
      </c>
      <c r="AL198" s="36"/>
      <c r="AM198" s="36"/>
      <c r="AN198" s="36"/>
      <c r="AO198" s="36"/>
      <c r="AP198" s="36" t="s">
        <v>4</v>
      </c>
      <c r="AQ198" s="36"/>
      <c r="AR198" s="36"/>
      <c r="AS198" s="36"/>
      <c r="AT198" s="36"/>
      <c r="AU198" s="36" t="s">
        <v>3</v>
      </c>
      <c r="AV198" s="36"/>
      <c r="AW198" s="36"/>
      <c r="AX198" s="36"/>
      <c r="AY198" s="36"/>
      <c r="AZ198" s="36" t="s">
        <v>96</v>
      </c>
      <c r="BA198" s="36"/>
      <c r="BB198" s="36"/>
      <c r="BC198" s="36"/>
      <c r="BD198" s="36"/>
      <c r="BE198" s="36" t="s">
        <v>4</v>
      </c>
      <c r="BF198" s="36"/>
      <c r="BG198" s="36"/>
      <c r="BH198" s="36"/>
      <c r="BI198" s="36"/>
      <c r="BJ198" s="36" t="s">
        <v>3</v>
      </c>
      <c r="BK198" s="36"/>
      <c r="BL198" s="36"/>
      <c r="BM198" s="36"/>
      <c r="BN198" s="36"/>
      <c r="BO198" s="36" t="s">
        <v>127</v>
      </c>
      <c r="BP198" s="36"/>
      <c r="BQ198" s="36"/>
      <c r="BR198" s="36"/>
      <c r="BS198" s="36"/>
    </row>
    <row r="199" spans="1:79" ht="15" customHeight="1">
      <c r="A199" s="36">
        <v>1</v>
      </c>
      <c r="B199" s="36"/>
      <c r="C199" s="36"/>
      <c r="D199" s="36"/>
      <c r="E199" s="36"/>
      <c r="F199" s="36"/>
      <c r="G199" s="36">
        <v>2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>
        <v>3</v>
      </c>
      <c r="U199" s="36"/>
      <c r="V199" s="36"/>
      <c r="W199" s="36"/>
      <c r="X199" s="36"/>
      <c r="Y199" s="36"/>
      <c r="Z199" s="36"/>
      <c r="AA199" s="36">
        <v>4</v>
      </c>
      <c r="AB199" s="36"/>
      <c r="AC199" s="36"/>
      <c r="AD199" s="36"/>
      <c r="AE199" s="36"/>
      <c r="AF199" s="36">
        <v>5</v>
      </c>
      <c r="AG199" s="36"/>
      <c r="AH199" s="36"/>
      <c r="AI199" s="36"/>
      <c r="AJ199" s="36"/>
      <c r="AK199" s="36">
        <v>6</v>
      </c>
      <c r="AL199" s="36"/>
      <c r="AM199" s="36"/>
      <c r="AN199" s="36"/>
      <c r="AO199" s="36"/>
      <c r="AP199" s="36">
        <v>7</v>
      </c>
      <c r="AQ199" s="36"/>
      <c r="AR199" s="36"/>
      <c r="AS199" s="36"/>
      <c r="AT199" s="36"/>
      <c r="AU199" s="36">
        <v>8</v>
      </c>
      <c r="AV199" s="36"/>
      <c r="AW199" s="36"/>
      <c r="AX199" s="36"/>
      <c r="AY199" s="36"/>
      <c r="AZ199" s="36">
        <v>9</v>
      </c>
      <c r="BA199" s="36"/>
      <c r="BB199" s="36"/>
      <c r="BC199" s="36"/>
      <c r="BD199" s="36"/>
      <c r="BE199" s="36">
        <v>10</v>
      </c>
      <c r="BF199" s="36"/>
      <c r="BG199" s="36"/>
      <c r="BH199" s="36"/>
      <c r="BI199" s="36"/>
      <c r="BJ199" s="36">
        <v>11</v>
      </c>
      <c r="BK199" s="36"/>
      <c r="BL199" s="36"/>
      <c r="BM199" s="36"/>
      <c r="BN199" s="36"/>
      <c r="BO199" s="36">
        <v>12</v>
      </c>
      <c r="BP199" s="36"/>
      <c r="BQ199" s="36"/>
      <c r="BR199" s="36"/>
      <c r="BS199" s="36"/>
    </row>
    <row r="200" spans="1:79" s="1" customFormat="1" ht="15" hidden="1" customHeight="1">
      <c r="A200" s="38" t="s">
        <v>69</v>
      </c>
      <c r="B200" s="38"/>
      <c r="C200" s="38"/>
      <c r="D200" s="38"/>
      <c r="E200" s="38"/>
      <c r="F200" s="38"/>
      <c r="G200" s="72" t="s">
        <v>57</v>
      </c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 t="s">
        <v>79</v>
      </c>
      <c r="U200" s="72"/>
      <c r="V200" s="72"/>
      <c r="W200" s="72"/>
      <c r="X200" s="72"/>
      <c r="Y200" s="72"/>
      <c r="Z200" s="72"/>
      <c r="AA200" s="37" t="s">
        <v>65</v>
      </c>
      <c r="AB200" s="37"/>
      <c r="AC200" s="37"/>
      <c r="AD200" s="37"/>
      <c r="AE200" s="37"/>
      <c r="AF200" s="37" t="s">
        <v>66</v>
      </c>
      <c r="AG200" s="37"/>
      <c r="AH200" s="37"/>
      <c r="AI200" s="37"/>
      <c r="AJ200" s="37"/>
      <c r="AK200" s="44" t="s">
        <v>122</v>
      </c>
      <c r="AL200" s="44"/>
      <c r="AM200" s="44"/>
      <c r="AN200" s="44"/>
      <c r="AO200" s="44"/>
      <c r="AP200" s="37" t="s">
        <v>67</v>
      </c>
      <c r="AQ200" s="37"/>
      <c r="AR200" s="37"/>
      <c r="AS200" s="37"/>
      <c r="AT200" s="37"/>
      <c r="AU200" s="37" t="s">
        <v>68</v>
      </c>
      <c r="AV200" s="37"/>
      <c r="AW200" s="37"/>
      <c r="AX200" s="37"/>
      <c r="AY200" s="37"/>
      <c r="AZ200" s="44" t="s">
        <v>122</v>
      </c>
      <c r="BA200" s="44"/>
      <c r="BB200" s="44"/>
      <c r="BC200" s="44"/>
      <c r="BD200" s="44"/>
      <c r="BE200" s="37" t="s">
        <v>58</v>
      </c>
      <c r="BF200" s="37"/>
      <c r="BG200" s="37"/>
      <c r="BH200" s="37"/>
      <c r="BI200" s="37"/>
      <c r="BJ200" s="37" t="s">
        <v>59</v>
      </c>
      <c r="BK200" s="37"/>
      <c r="BL200" s="37"/>
      <c r="BM200" s="37"/>
      <c r="BN200" s="37"/>
      <c r="BO200" s="44" t="s">
        <v>122</v>
      </c>
      <c r="BP200" s="44"/>
      <c r="BQ200" s="44"/>
      <c r="BR200" s="44"/>
      <c r="BS200" s="44"/>
      <c r="CA200" s="1" t="s">
        <v>44</v>
      </c>
    </row>
    <row r="201" spans="1:79" s="6" customFormat="1" ht="12.75" customHeight="1">
      <c r="A201" s="87"/>
      <c r="B201" s="87"/>
      <c r="C201" s="87"/>
      <c r="D201" s="87"/>
      <c r="E201" s="87"/>
      <c r="F201" s="87"/>
      <c r="G201" s="119" t="s">
        <v>147</v>
      </c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20"/>
      <c r="U201" s="120"/>
      <c r="V201" s="120"/>
      <c r="W201" s="120"/>
      <c r="X201" s="120"/>
      <c r="Y201" s="120"/>
      <c r="Z201" s="120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>
        <f>IF(ISNUMBER(AA201),AA201,0)+IF(ISNUMBER(AF201),AF201,0)</f>
        <v>0</v>
      </c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>
        <f>IF(ISNUMBER(AP201),AP201,0)+IF(ISNUMBER(AU201),AU201,0)</f>
        <v>0</v>
      </c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>
        <f>IF(ISNUMBER(BE201),BE201,0)+IF(ISNUMBER(BJ201),BJ201,0)</f>
        <v>0</v>
      </c>
      <c r="BP201" s="118"/>
      <c r="BQ201" s="118"/>
      <c r="BR201" s="118"/>
      <c r="BS201" s="118"/>
      <c r="CA201" s="6" t="s">
        <v>45</v>
      </c>
    </row>
    <row r="203" spans="1:79" ht="13.5" customHeight="1">
      <c r="A203" s="42" t="s">
        <v>271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</row>
    <row r="204" spans="1:79" ht="15" customHeight="1">
      <c r="A204" s="53" t="s">
        <v>238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</row>
    <row r="205" spans="1:79" ht="15" customHeight="1">
      <c r="A205" s="36" t="s">
        <v>6</v>
      </c>
      <c r="B205" s="36"/>
      <c r="C205" s="36"/>
      <c r="D205" s="36"/>
      <c r="E205" s="36"/>
      <c r="F205" s="36"/>
      <c r="G205" s="36" t="s">
        <v>126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 t="s">
        <v>13</v>
      </c>
      <c r="U205" s="36"/>
      <c r="V205" s="36"/>
      <c r="W205" s="36"/>
      <c r="X205" s="36"/>
      <c r="Y205" s="36"/>
      <c r="Z205" s="36"/>
      <c r="AA205" s="30" t="s">
        <v>260</v>
      </c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5"/>
      <c r="AP205" s="30" t="s">
        <v>265</v>
      </c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2"/>
    </row>
    <row r="206" spans="1:79" ht="32.1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 t="s">
        <v>4</v>
      </c>
      <c r="AB206" s="36"/>
      <c r="AC206" s="36"/>
      <c r="AD206" s="36"/>
      <c r="AE206" s="36"/>
      <c r="AF206" s="36" t="s">
        <v>3</v>
      </c>
      <c r="AG206" s="36"/>
      <c r="AH206" s="36"/>
      <c r="AI206" s="36"/>
      <c r="AJ206" s="36"/>
      <c r="AK206" s="36" t="s">
        <v>89</v>
      </c>
      <c r="AL206" s="36"/>
      <c r="AM206" s="36"/>
      <c r="AN206" s="36"/>
      <c r="AO206" s="36"/>
      <c r="AP206" s="36" t="s">
        <v>4</v>
      </c>
      <c r="AQ206" s="36"/>
      <c r="AR206" s="36"/>
      <c r="AS206" s="36"/>
      <c r="AT206" s="36"/>
      <c r="AU206" s="36" t="s">
        <v>3</v>
      </c>
      <c r="AV206" s="36"/>
      <c r="AW206" s="36"/>
      <c r="AX206" s="36"/>
      <c r="AY206" s="36"/>
      <c r="AZ206" s="36" t="s">
        <v>96</v>
      </c>
      <c r="BA206" s="36"/>
      <c r="BB206" s="36"/>
      <c r="BC206" s="36"/>
      <c r="BD206" s="36"/>
    </row>
    <row r="207" spans="1:79" ht="15" customHeight="1">
      <c r="A207" s="36">
        <v>1</v>
      </c>
      <c r="B207" s="36"/>
      <c r="C207" s="36"/>
      <c r="D207" s="36"/>
      <c r="E207" s="36"/>
      <c r="F207" s="36"/>
      <c r="G207" s="36">
        <v>2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>
        <v>3</v>
      </c>
      <c r="U207" s="36"/>
      <c r="V207" s="36"/>
      <c r="W207" s="36"/>
      <c r="X207" s="36"/>
      <c r="Y207" s="36"/>
      <c r="Z207" s="36"/>
      <c r="AA207" s="36">
        <v>4</v>
      </c>
      <c r="AB207" s="36"/>
      <c r="AC207" s="36"/>
      <c r="AD207" s="36"/>
      <c r="AE207" s="36"/>
      <c r="AF207" s="36">
        <v>5</v>
      </c>
      <c r="AG207" s="36"/>
      <c r="AH207" s="36"/>
      <c r="AI207" s="36"/>
      <c r="AJ207" s="36"/>
      <c r="AK207" s="36">
        <v>6</v>
      </c>
      <c r="AL207" s="36"/>
      <c r="AM207" s="36"/>
      <c r="AN207" s="36"/>
      <c r="AO207" s="36"/>
      <c r="AP207" s="36">
        <v>7</v>
      </c>
      <c r="AQ207" s="36"/>
      <c r="AR207" s="36"/>
      <c r="AS207" s="36"/>
      <c r="AT207" s="36"/>
      <c r="AU207" s="36">
        <v>8</v>
      </c>
      <c r="AV207" s="36"/>
      <c r="AW207" s="36"/>
      <c r="AX207" s="36"/>
      <c r="AY207" s="36"/>
      <c r="AZ207" s="36">
        <v>9</v>
      </c>
      <c r="BA207" s="36"/>
      <c r="BB207" s="36"/>
      <c r="BC207" s="36"/>
      <c r="BD207" s="36"/>
    </row>
    <row r="208" spans="1:79" s="1" customFormat="1" ht="12" hidden="1" customHeight="1">
      <c r="A208" s="38" t="s">
        <v>69</v>
      </c>
      <c r="B208" s="38"/>
      <c r="C208" s="38"/>
      <c r="D208" s="38"/>
      <c r="E208" s="38"/>
      <c r="F208" s="38"/>
      <c r="G208" s="72" t="s">
        <v>57</v>
      </c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 t="s">
        <v>79</v>
      </c>
      <c r="U208" s="72"/>
      <c r="V208" s="72"/>
      <c r="W208" s="72"/>
      <c r="X208" s="72"/>
      <c r="Y208" s="72"/>
      <c r="Z208" s="72"/>
      <c r="AA208" s="37" t="s">
        <v>60</v>
      </c>
      <c r="AB208" s="37"/>
      <c r="AC208" s="37"/>
      <c r="AD208" s="37"/>
      <c r="AE208" s="37"/>
      <c r="AF208" s="37" t="s">
        <v>61</v>
      </c>
      <c r="AG208" s="37"/>
      <c r="AH208" s="37"/>
      <c r="AI208" s="37"/>
      <c r="AJ208" s="37"/>
      <c r="AK208" s="44" t="s">
        <v>122</v>
      </c>
      <c r="AL208" s="44"/>
      <c r="AM208" s="44"/>
      <c r="AN208" s="44"/>
      <c r="AO208" s="44"/>
      <c r="AP208" s="37" t="s">
        <v>62</v>
      </c>
      <c r="AQ208" s="37"/>
      <c r="AR208" s="37"/>
      <c r="AS208" s="37"/>
      <c r="AT208" s="37"/>
      <c r="AU208" s="37" t="s">
        <v>63</v>
      </c>
      <c r="AV208" s="37"/>
      <c r="AW208" s="37"/>
      <c r="AX208" s="37"/>
      <c r="AY208" s="37"/>
      <c r="AZ208" s="44" t="s">
        <v>122</v>
      </c>
      <c r="BA208" s="44"/>
      <c r="BB208" s="44"/>
      <c r="BC208" s="44"/>
      <c r="BD208" s="44"/>
      <c r="CA208" s="1" t="s">
        <v>46</v>
      </c>
    </row>
    <row r="209" spans="1:79" s="6" customFormat="1">
      <c r="A209" s="87"/>
      <c r="B209" s="87"/>
      <c r="C209" s="87"/>
      <c r="D209" s="87"/>
      <c r="E209" s="87"/>
      <c r="F209" s="87"/>
      <c r="G209" s="119" t="s">
        <v>147</v>
      </c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20"/>
      <c r="U209" s="120"/>
      <c r="V209" s="120"/>
      <c r="W209" s="120"/>
      <c r="X209" s="120"/>
      <c r="Y209" s="120"/>
      <c r="Z209" s="120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>
        <f>IF(ISNUMBER(AA209),AA209,0)+IF(ISNUMBER(AF209),AF209,0)</f>
        <v>0</v>
      </c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>
        <f>IF(ISNUMBER(AP209),AP209,0)+IF(ISNUMBER(AU209),AU209,0)</f>
        <v>0</v>
      </c>
      <c r="BA209" s="118"/>
      <c r="BB209" s="118"/>
      <c r="BC209" s="118"/>
      <c r="BD209" s="118"/>
      <c r="CA209" s="6" t="s">
        <v>47</v>
      </c>
    </row>
    <row r="212" spans="1:79" ht="14.25" customHeight="1">
      <c r="A212" s="42" t="s">
        <v>272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</row>
    <row r="213" spans="1:79" ht="15" customHeight="1">
      <c r="A213" s="53" t="s">
        <v>238</v>
      </c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</row>
    <row r="214" spans="1:79" ht="23.1" customHeight="1">
      <c r="A214" s="36" t="s">
        <v>128</v>
      </c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60" t="s">
        <v>129</v>
      </c>
      <c r="O214" s="61"/>
      <c r="P214" s="61"/>
      <c r="Q214" s="61"/>
      <c r="R214" s="61"/>
      <c r="S214" s="61"/>
      <c r="T214" s="61"/>
      <c r="U214" s="62"/>
      <c r="V214" s="60" t="s">
        <v>130</v>
      </c>
      <c r="W214" s="61"/>
      <c r="X214" s="61"/>
      <c r="Y214" s="61"/>
      <c r="Z214" s="62"/>
      <c r="AA214" s="36" t="s">
        <v>239</v>
      </c>
      <c r="AB214" s="36"/>
      <c r="AC214" s="36"/>
      <c r="AD214" s="36"/>
      <c r="AE214" s="36"/>
      <c r="AF214" s="36"/>
      <c r="AG214" s="36"/>
      <c r="AH214" s="36"/>
      <c r="AI214" s="36"/>
      <c r="AJ214" s="36" t="s">
        <v>242</v>
      </c>
      <c r="AK214" s="36"/>
      <c r="AL214" s="36"/>
      <c r="AM214" s="36"/>
      <c r="AN214" s="36"/>
      <c r="AO214" s="36"/>
      <c r="AP214" s="36"/>
      <c r="AQ214" s="36"/>
      <c r="AR214" s="36"/>
      <c r="AS214" s="36" t="s">
        <v>249</v>
      </c>
      <c r="AT214" s="36"/>
      <c r="AU214" s="36"/>
      <c r="AV214" s="36"/>
      <c r="AW214" s="36"/>
      <c r="AX214" s="36"/>
      <c r="AY214" s="36"/>
      <c r="AZ214" s="36"/>
      <c r="BA214" s="36"/>
      <c r="BB214" s="36" t="s">
        <v>260</v>
      </c>
      <c r="BC214" s="36"/>
      <c r="BD214" s="36"/>
      <c r="BE214" s="36"/>
      <c r="BF214" s="36"/>
      <c r="BG214" s="36"/>
      <c r="BH214" s="36"/>
      <c r="BI214" s="36"/>
      <c r="BJ214" s="36"/>
      <c r="BK214" s="36" t="s">
        <v>265</v>
      </c>
      <c r="BL214" s="36"/>
      <c r="BM214" s="36"/>
      <c r="BN214" s="36"/>
      <c r="BO214" s="36"/>
      <c r="BP214" s="36"/>
      <c r="BQ214" s="36"/>
      <c r="BR214" s="36"/>
      <c r="BS214" s="36"/>
    </row>
    <row r="215" spans="1:79" ht="95.2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63"/>
      <c r="O215" s="64"/>
      <c r="P215" s="64"/>
      <c r="Q215" s="64"/>
      <c r="R215" s="64"/>
      <c r="S215" s="64"/>
      <c r="T215" s="64"/>
      <c r="U215" s="65"/>
      <c r="V215" s="63"/>
      <c r="W215" s="64"/>
      <c r="X215" s="64"/>
      <c r="Y215" s="64"/>
      <c r="Z215" s="65"/>
      <c r="AA215" s="49" t="s">
        <v>133</v>
      </c>
      <c r="AB215" s="49"/>
      <c r="AC215" s="49"/>
      <c r="AD215" s="49"/>
      <c r="AE215" s="49"/>
      <c r="AF215" s="49" t="s">
        <v>134</v>
      </c>
      <c r="AG215" s="49"/>
      <c r="AH215" s="49"/>
      <c r="AI215" s="49"/>
      <c r="AJ215" s="49" t="s">
        <v>133</v>
      </c>
      <c r="AK215" s="49"/>
      <c r="AL215" s="49"/>
      <c r="AM215" s="49"/>
      <c r="AN215" s="49"/>
      <c r="AO215" s="49" t="s">
        <v>134</v>
      </c>
      <c r="AP215" s="49"/>
      <c r="AQ215" s="49"/>
      <c r="AR215" s="49"/>
      <c r="AS215" s="49" t="s">
        <v>133</v>
      </c>
      <c r="AT215" s="49"/>
      <c r="AU215" s="49"/>
      <c r="AV215" s="49"/>
      <c r="AW215" s="49"/>
      <c r="AX215" s="49" t="s">
        <v>134</v>
      </c>
      <c r="AY215" s="49"/>
      <c r="AZ215" s="49"/>
      <c r="BA215" s="49"/>
      <c r="BB215" s="49" t="s">
        <v>133</v>
      </c>
      <c r="BC215" s="49"/>
      <c r="BD215" s="49"/>
      <c r="BE215" s="49"/>
      <c r="BF215" s="49"/>
      <c r="BG215" s="49" t="s">
        <v>134</v>
      </c>
      <c r="BH215" s="49"/>
      <c r="BI215" s="49"/>
      <c r="BJ215" s="49"/>
      <c r="BK215" s="49" t="s">
        <v>133</v>
      </c>
      <c r="BL215" s="49"/>
      <c r="BM215" s="49"/>
      <c r="BN215" s="49"/>
      <c r="BO215" s="49"/>
      <c r="BP215" s="49" t="s">
        <v>134</v>
      </c>
      <c r="BQ215" s="49"/>
      <c r="BR215" s="49"/>
      <c r="BS215" s="49"/>
    </row>
    <row r="216" spans="1:79" ht="15" customHeight="1">
      <c r="A216" s="36">
        <v>1</v>
      </c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0">
        <v>2</v>
      </c>
      <c r="O216" s="31"/>
      <c r="P216" s="31"/>
      <c r="Q216" s="31"/>
      <c r="R216" s="31"/>
      <c r="S216" s="31"/>
      <c r="T216" s="31"/>
      <c r="U216" s="32"/>
      <c r="V216" s="36">
        <v>3</v>
      </c>
      <c r="W216" s="36"/>
      <c r="X216" s="36"/>
      <c r="Y216" s="36"/>
      <c r="Z216" s="36"/>
      <c r="AA216" s="36">
        <v>4</v>
      </c>
      <c r="AB216" s="36"/>
      <c r="AC216" s="36"/>
      <c r="AD216" s="36"/>
      <c r="AE216" s="36"/>
      <c r="AF216" s="36">
        <v>5</v>
      </c>
      <c r="AG216" s="36"/>
      <c r="AH216" s="36"/>
      <c r="AI216" s="36"/>
      <c r="AJ216" s="36">
        <v>6</v>
      </c>
      <c r="AK216" s="36"/>
      <c r="AL216" s="36"/>
      <c r="AM216" s="36"/>
      <c r="AN216" s="36"/>
      <c r="AO216" s="36">
        <v>7</v>
      </c>
      <c r="AP216" s="36"/>
      <c r="AQ216" s="36"/>
      <c r="AR216" s="36"/>
      <c r="AS216" s="36">
        <v>8</v>
      </c>
      <c r="AT216" s="36"/>
      <c r="AU216" s="36"/>
      <c r="AV216" s="36"/>
      <c r="AW216" s="36"/>
      <c r="AX216" s="36">
        <v>9</v>
      </c>
      <c r="AY216" s="36"/>
      <c r="AZ216" s="36"/>
      <c r="BA216" s="36"/>
      <c r="BB216" s="36">
        <v>10</v>
      </c>
      <c r="BC216" s="36"/>
      <c r="BD216" s="36"/>
      <c r="BE216" s="36"/>
      <c r="BF216" s="36"/>
      <c r="BG216" s="36">
        <v>11</v>
      </c>
      <c r="BH216" s="36"/>
      <c r="BI216" s="36"/>
      <c r="BJ216" s="36"/>
      <c r="BK216" s="36">
        <v>12</v>
      </c>
      <c r="BL216" s="36"/>
      <c r="BM216" s="36"/>
      <c r="BN216" s="36"/>
      <c r="BO216" s="36"/>
      <c r="BP216" s="36">
        <v>13</v>
      </c>
      <c r="BQ216" s="36"/>
      <c r="BR216" s="36"/>
      <c r="BS216" s="36"/>
    </row>
    <row r="217" spans="1:79" s="1" customFormat="1" ht="12" hidden="1" customHeight="1">
      <c r="A217" s="72" t="s">
        <v>146</v>
      </c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38" t="s">
        <v>131</v>
      </c>
      <c r="O217" s="38"/>
      <c r="P217" s="38"/>
      <c r="Q217" s="38"/>
      <c r="R217" s="38"/>
      <c r="S217" s="38"/>
      <c r="T217" s="38"/>
      <c r="U217" s="38"/>
      <c r="V217" s="38" t="s">
        <v>132</v>
      </c>
      <c r="W217" s="38"/>
      <c r="X217" s="38"/>
      <c r="Y217" s="38"/>
      <c r="Z217" s="38"/>
      <c r="AA217" s="37" t="s">
        <v>65</v>
      </c>
      <c r="AB217" s="37"/>
      <c r="AC217" s="37"/>
      <c r="AD217" s="37"/>
      <c r="AE217" s="37"/>
      <c r="AF217" s="37" t="s">
        <v>66</v>
      </c>
      <c r="AG217" s="37"/>
      <c r="AH217" s="37"/>
      <c r="AI217" s="37"/>
      <c r="AJ217" s="37" t="s">
        <v>67</v>
      </c>
      <c r="AK217" s="37"/>
      <c r="AL217" s="37"/>
      <c r="AM217" s="37"/>
      <c r="AN217" s="37"/>
      <c r="AO217" s="37" t="s">
        <v>68</v>
      </c>
      <c r="AP217" s="37"/>
      <c r="AQ217" s="37"/>
      <c r="AR217" s="37"/>
      <c r="AS217" s="37" t="s">
        <v>58</v>
      </c>
      <c r="AT217" s="37"/>
      <c r="AU217" s="37"/>
      <c r="AV217" s="37"/>
      <c r="AW217" s="37"/>
      <c r="AX217" s="37" t="s">
        <v>59</v>
      </c>
      <c r="AY217" s="37"/>
      <c r="AZ217" s="37"/>
      <c r="BA217" s="37"/>
      <c r="BB217" s="37" t="s">
        <v>60</v>
      </c>
      <c r="BC217" s="37"/>
      <c r="BD217" s="37"/>
      <c r="BE217" s="37"/>
      <c r="BF217" s="37"/>
      <c r="BG217" s="37" t="s">
        <v>61</v>
      </c>
      <c r="BH217" s="37"/>
      <c r="BI217" s="37"/>
      <c r="BJ217" s="37"/>
      <c r="BK217" s="37" t="s">
        <v>62</v>
      </c>
      <c r="BL217" s="37"/>
      <c r="BM217" s="37"/>
      <c r="BN217" s="37"/>
      <c r="BO217" s="37"/>
      <c r="BP217" s="37" t="s">
        <v>63</v>
      </c>
      <c r="BQ217" s="37"/>
      <c r="BR217" s="37"/>
      <c r="BS217" s="37"/>
      <c r="CA217" s="1" t="s">
        <v>48</v>
      </c>
    </row>
    <row r="218" spans="1:79" s="6" customFormat="1" ht="12.75" customHeight="1">
      <c r="A218" s="119" t="s">
        <v>147</v>
      </c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86"/>
      <c r="O218" s="84"/>
      <c r="P218" s="84"/>
      <c r="Q218" s="84"/>
      <c r="R218" s="84"/>
      <c r="S218" s="84"/>
      <c r="T218" s="84"/>
      <c r="U218" s="85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2"/>
      <c r="BQ218" s="123"/>
      <c r="BR218" s="123"/>
      <c r="BS218" s="124"/>
      <c r="CA218" s="6" t="s">
        <v>49</v>
      </c>
    </row>
    <row r="221" spans="1:79" ht="35.25" customHeight="1">
      <c r="A221" s="42" t="s">
        <v>273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</row>
    <row r="222" spans="1:79" ht="195" customHeight="1">
      <c r="A222" s="126" t="s">
        <v>224</v>
      </c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6"/>
      <c r="BD222" s="126"/>
      <c r="BE222" s="126"/>
      <c r="BF222" s="126"/>
      <c r="BG222" s="126"/>
      <c r="BH222" s="126"/>
      <c r="BI222" s="126"/>
      <c r="BJ222" s="126"/>
      <c r="BK222" s="126"/>
      <c r="BL222" s="126"/>
    </row>
    <row r="223" spans="1:79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79" ht="28.5" customHeight="1">
      <c r="A225" s="39" t="s">
        <v>256</v>
      </c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</row>
    <row r="226" spans="1:79" ht="14.25" customHeight="1">
      <c r="A226" s="42" t="s">
        <v>240</v>
      </c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</row>
    <row r="227" spans="1:79" ht="15" customHeight="1">
      <c r="A227" s="40" t="s">
        <v>238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</row>
    <row r="228" spans="1:79" ht="42.95" customHeight="1">
      <c r="A228" s="49" t="s">
        <v>135</v>
      </c>
      <c r="B228" s="49"/>
      <c r="C228" s="49"/>
      <c r="D228" s="49"/>
      <c r="E228" s="49"/>
      <c r="F228" s="49"/>
      <c r="G228" s="36" t="s">
        <v>19</v>
      </c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 t="s">
        <v>15</v>
      </c>
      <c r="U228" s="36"/>
      <c r="V228" s="36"/>
      <c r="W228" s="36"/>
      <c r="X228" s="36"/>
      <c r="Y228" s="36"/>
      <c r="Z228" s="36" t="s">
        <v>14</v>
      </c>
      <c r="AA228" s="36"/>
      <c r="AB228" s="36"/>
      <c r="AC228" s="36"/>
      <c r="AD228" s="36"/>
      <c r="AE228" s="36" t="s">
        <v>136</v>
      </c>
      <c r="AF228" s="36"/>
      <c r="AG228" s="36"/>
      <c r="AH228" s="36"/>
      <c r="AI228" s="36"/>
      <c r="AJ228" s="36"/>
      <c r="AK228" s="36" t="s">
        <v>137</v>
      </c>
      <c r="AL228" s="36"/>
      <c r="AM228" s="36"/>
      <c r="AN228" s="36"/>
      <c r="AO228" s="36"/>
      <c r="AP228" s="36"/>
      <c r="AQ228" s="36" t="s">
        <v>138</v>
      </c>
      <c r="AR228" s="36"/>
      <c r="AS228" s="36"/>
      <c r="AT228" s="36"/>
      <c r="AU228" s="36"/>
      <c r="AV228" s="36"/>
      <c r="AW228" s="36" t="s">
        <v>98</v>
      </c>
      <c r="AX228" s="36"/>
      <c r="AY228" s="36"/>
      <c r="AZ228" s="36"/>
      <c r="BA228" s="36"/>
      <c r="BB228" s="36"/>
      <c r="BC228" s="36"/>
      <c r="BD228" s="36"/>
      <c r="BE228" s="36"/>
      <c r="BF228" s="36"/>
      <c r="BG228" s="36" t="s">
        <v>139</v>
      </c>
      <c r="BH228" s="36"/>
      <c r="BI228" s="36"/>
      <c r="BJ228" s="36"/>
      <c r="BK228" s="36"/>
      <c r="BL228" s="36"/>
    </row>
    <row r="229" spans="1:79" ht="39.950000000000003" customHeight="1">
      <c r="A229" s="49"/>
      <c r="B229" s="49"/>
      <c r="C229" s="49"/>
      <c r="D229" s="49"/>
      <c r="E229" s="49"/>
      <c r="F229" s="49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 t="s">
        <v>17</v>
      </c>
      <c r="AX229" s="36"/>
      <c r="AY229" s="36"/>
      <c r="AZ229" s="36"/>
      <c r="BA229" s="36"/>
      <c r="BB229" s="36" t="s">
        <v>16</v>
      </c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</row>
    <row r="230" spans="1:79" ht="15" customHeight="1">
      <c r="A230" s="36">
        <v>1</v>
      </c>
      <c r="B230" s="36"/>
      <c r="C230" s="36"/>
      <c r="D230" s="36"/>
      <c r="E230" s="36"/>
      <c r="F230" s="36"/>
      <c r="G230" s="36">
        <v>2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>
        <v>3</v>
      </c>
      <c r="U230" s="36"/>
      <c r="V230" s="36"/>
      <c r="W230" s="36"/>
      <c r="X230" s="36"/>
      <c r="Y230" s="36"/>
      <c r="Z230" s="36">
        <v>4</v>
      </c>
      <c r="AA230" s="36"/>
      <c r="AB230" s="36"/>
      <c r="AC230" s="36"/>
      <c r="AD230" s="36"/>
      <c r="AE230" s="36">
        <v>5</v>
      </c>
      <c r="AF230" s="36"/>
      <c r="AG230" s="36"/>
      <c r="AH230" s="36"/>
      <c r="AI230" s="36"/>
      <c r="AJ230" s="36"/>
      <c r="AK230" s="36">
        <v>6</v>
      </c>
      <c r="AL230" s="36"/>
      <c r="AM230" s="36"/>
      <c r="AN230" s="36"/>
      <c r="AO230" s="36"/>
      <c r="AP230" s="36"/>
      <c r="AQ230" s="36">
        <v>7</v>
      </c>
      <c r="AR230" s="36"/>
      <c r="AS230" s="36"/>
      <c r="AT230" s="36"/>
      <c r="AU230" s="36"/>
      <c r="AV230" s="36"/>
      <c r="AW230" s="36">
        <v>8</v>
      </c>
      <c r="AX230" s="36"/>
      <c r="AY230" s="36"/>
      <c r="AZ230" s="36"/>
      <c r="BA230" s="36"/>
      <c r="BB230" s="36">
        <v>9</v>
      </c>
      <c r="BC230" s="36"/>
      <c r="BD230" s="36"/>
      <c r="BE230" s="36"/>
      <c r="BF230" s="36"/>
      <c r="BG230" s="36">
        <v>10</v>
      </c>
      <c r="BH230" s="36"/>
      <c r="BI230" s="36"/>
      <c r="BJ230" s="36"/>
      <c r="BK230" s="36"/>
      <c r="BL230" s="36"/>
    </row>
    <row r="231" spans="1:79" s="1" customFormat="1" ht="12" hidden="1" customHeight="1">
      <c r="A231" s="38" t="s">
        <v>64</v>
      </c>
      <c r="B231" s="38"/>
      <c r="C231" s="38"/>
      <c r="D231" s="38"/>
      <c r="E231" s="38"/>
      <c r="F231" s="38"/>
      <c r="G231" s="72" t="s">
        <v>57</v>
      </c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37" t="s">
        <v>80</v>
      </c>
      <c r="U231" s="37"/>
      <c r="V231" s="37"/>
      <c r="W231" s="37"/>
      <c r="X231" s="37"/>
      <c r="Y231" s="37"/>
      <c r="Z231" s="37" t="s">
        <v>81</v>
      </c>
      <c r="AA231" s="37"/>
      <c r="AB231" s="37"/>
      <c r="AC231" s="37"/>
      <c r="AD231" s="37"/>
      <c r="AE231" s="37" t="s">
        <v>82</v>
      </c>
      <c r="AF231" s="37"/>
      <c r="AG231" s="37"/>
      <c r="AH231" s="37"/>
      <c r="AI231" s="37"/>
      <c r="AJ231" s="37"/>
      <c r="AK231" s="37" t="s">
        <v>83</v>
      </c>
      <c r="AL231" s="37"/>
      <c r="AM231" s="37"/>
      <c r="AN231" s="37"/>
      <c r="AO231" s="37"/>
      <c r="AP231" s="37"/>
      <c r="AQ231" s="73" t="s">
        <v>99</v>
      </c>
      <c r="AR231" s="37"/>
      <c r="AS231" s="37"/>
      <c r="AT231" s="37"/>
      <c r="AU231" s="37"/>
      <c r="AV231" s="37"/>
      <c r="AW231" s="37" t="s">
        <v>84</v>
      </c>
      <c r="AX231" s="37"/>
      <c r="AY231" s="37"/>
      <c r="AZ231" s="37"/>
      <c r="BA231" s="37"/>
      <c r="BB231" s="37" t="s">
        <v>85</v>
      </c>
      <c r="BC231" s="37"/>
      <c r="BD231" s="37"/>
      <c r="BE231" s="37"/>
      <c r="BF231" s="37"/>
      <c r="BG231" s="73" t="s">
        <v>100</v>
      </c>
      <c r="BH231" s="37"/>
      <c r="BI231" s="37"/>
      <c r="BJ231" s="37"/>
      <c r="BK231" s="37"/>
      <c r="BL231" s="37"/>
      <c r="CA231" s="1" t="s">
        <v>50</v>
      </c>
    </row>
    <row r="232" spans="1:79" s="98" customFormat="1" ht="12.75" customHeight="1">
      <c r="A232" s="109">
        <v>2111</v>
      </c>
      <c r="B232" s="109"/>
      <c r="C232" s="109"/>
      <c r="D232" s="109"/>
      <c r="E232" s="109"/>
      <c r="F232" s="109"/>
      <c r="G232" s="91" t="s">
        <v>176</v>
      </c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3"/>
      <c r="T232" s="117">
        <v>114157</v>
      </c>
      <c r="U232" s="117"/>
      <c r="V232" s="117"/>
      <c r="W232" s="117"/>
      <c r="X232" s="117"/>
      <c r="Y232" s="117"/>
      <c r="Z232" s="117">
        <v>114100</v>
      </c>
      <c r="AA232" s="117"/>
      <c r="AB232" s="117"/>
      <c r="AC232" s="117"/>
      <c r="AD232" s="117"/>
      <c r="AE232" s="117">
        <v>0</v>
      </c>
      <c r="AF232" s="117"/>
      <c r="AG232" s="117"/>
      <c r="AH232" s="117"/>
      <c r="AI232" s="117"/>
      <c r="AJ232" s="117"/>
      <c r="AK232" s="117">
        <v>0</v>
      </c>
      <c r="AL232" s="117"/>
      <c r="AM232" s="117"/>
      <c r="AN232" s="117"/>
      <c r="AO232" s="117"/>
      <c r="AP232" s="117"/>
      <c r="AQ232" s="117">
        <f>IF(ISNUMBER(AK232),AK232,0)-IF(ISNUMBER(AE232),AE232,0)</f>
        <v>0</v>
      </c>
      <c r="AR232" s="117"/>
      <c r="AS232" s="117"/>
      <c r="AT232" s="117"/>
      <c r="AU232" s="117"/>
      <c r="AV232" s="117"/>
      <c r="AW232" s="117">
        <v>0</v>
      </c>
      <c r="AX232" s="117"/>
      <c r="AY232" s="117"/>
      <c r="AZ232" s="117"/>
      <c r="BA232" s="117"/>
      <c r="BB232" s="117">
        <v>0</v>
      </c>
      <c r="BC232" s="117"/>
      <c r="BD232" s="117"/>
      <c r="BE232" s="117"/>
      <c r="BF232" s="117"/>
      <c r="BG232" s="117">
        <f>IF(ISNUMBER(Z232),Z232,0)+IF(ISNUMBER(AK232),AK232,0)</f>
        <v>114100</v>
      </c>
      <c r="BH232" s="117"/>
      <c r="BI232" s="117"/>
      <c r="BJ232" s="117"/>
      <c r="BK232" s="117"/>
      <c r="BL232" s="117"/>
      <c r="CA232" s="98" t="s">
        <v>51</v>
      </c>
    </row>
    <row r="233" spans="1:79" s="98" customFormat="1" ht="12.75" customHeight="1">
      <c r="A233" s="109">
        <v>2120</v>
      </c>
      <c r="B233" s="109"/>
      <c r="C233" s="109"/>
      <c r="D233" s="109"/>
      <c r="E233" s="109"/>
      <c r="F233" s="109"/>
      <c r="G233" s="91" t="s">
        <v>177</v>
      </c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3"/>
      <c r="T233" s="117">
        <v>28959</v>
      </c>
      <c r="U233" s="117"/>
      <c r="V233" s="117"/>
      <c r="W233" s="117"/>
      <c r="X233" s="117"/>
      <c r="Y233" s="117"/>
      <c r="Z233" s="117">
        <v>28902</v>
      </c>
      <c r="AA233" s="117"/>
      <c r="AB233" s="117"/>
      <c r="AC233" s="117"/>
      <c r="AD233" s="117"/>
      <c r="AE233" s="117">
        <v>0</v>
      </c>
      <c r="AF233" s="117"/>
      <c r="AG233" s="117"/>
      <c r="AH233" s="117"/>
      <c r="AI233" s="117"/>
      <c r="AJ233" s="117"/>
      <c r="AK233" s="117">
        <v>0</v>
      </c>
      <c r="AL233" s="117"/>
      <c r="AM233" s="117"/>
      <c r="AN233" s="117"/>
      <c r="AO233" s="117"/>
      <c r="AP233" s="117"/>
      <c r="AQ233" s="117">
        <f>IF(ISNUMBER(AK233),AK233,0)-IF(ISNUMBER(AE233),AE233,0)</f>
        <v>0</v>
      </c>
      <c r="AR233" s="117"/>
      <c r="AS233" s="117"/>
      <c r="AT233" s="117"/>
      <c r="AU233" s="117"/>
      <c r="AV233" s="117"/>
      <c r="AW233" s="117">
        <v>0</v>
      </c>
      <c r="AX233" s="117"/>
      <c r="AY233" s="117"/>
      <c r="AZ233" s="117"/>
      <c r="BA233" s="117"/>
      <c r="BB233" s="117">
        <v>0</v>
      </c>
      <c r="BC233" s="117"/>
      <c r="BD233" s="117"/>
      <c r="BE233" s="117"/>
      <c r="BF233" s="117"/>
      <c r="BG233" s="117">
        <f>IF(ISNUMBER(Z233),Z233,0)+IF(ISNUMBER(AK233),AK233,0)</f>
        <v>28902</v>
      </c>
      <c r="BH233" s="117"/>
      <c r="BI233" s="117"/>
      <c r="BJ233" s="117"/>
      <c r="BK233" s="117"/>
      <c r="BL233" s="117"/>
    </row>
    <row r="234" spans="1:79" s="98" customFormat="1" ht="25.5" customHeight="1">
      <c r="A234" s="109">
        <v>2210</v>
      </c>
      <c r="B234" s="109"/>
      <c r="C234" s="109"/>
      <c r="D234" s="109"/>
      <c r="E234" s="109"/>
      <c r="F234" s="109"/>
      <c r="G234" s="91" t="s">
        <v>178</v>
      </c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3"/>
      <c r="T234" s="117">
        <v>7395</v>
      </c>
      <c r="U234" s="117"/>
      <c r="V234" s="117"/>
      <c r="W234" s="117"/>
      <c r="X234" s="117"/>
      <c r="Y234" s="117"/>
      <c r="Z234" s="117">
        <v>7395</v>
      </c>
      <c r="AA234" s="117"/>
      <c r="AB234" s="117"/>
      <c r="AC234" s="117"/>
      <c r="AD234" s="117"/>
      <c r="AE234" s="117">
        <v>0</v>
      </c>
      <c r="AF234" s="117"/>
      <c r="AG234" s="117"/>
      <c r="AH234" s="117"/>
      <c r="AI234" s="117"/>
      <c r="AJ234" s="117"/>
      <c r="AK234" s="117">
        <v>0</v>
      </c>
      <c r="AL234" s="117"/>
      <c r="AM234" s="117"/>
      <c r="AN234" s="117"/>
      <c r="AO234" s="117"/>
      <c r="AP234" s="117"/>
      <c r="AQ234" s="117">
        <f>IF(ISNUMBER(AK234),AK234,0)-IF(ISNUMBER(AE234),AE234,0)</f>
        <v>0</v>
      </c>
      <c r="AR234" s="117"/>
      <c r="AS234" s="117"/>
      <c r="AT234" s="117"/>
      <c r="AU234" s="117"/>
      <c r="AV234" s="117"/>
      <c r="AW234" s="117">
        <v>0</v>
      </c>
      <c r="AX234" s="117"/>
      <c r="AY234" s="117"/>
      <c r="AZ234" s="117"/>
      <c r="BA234" s="117"/>
      <c r="BB234" s="117">
        <v>0</v>
      </c>
      <c r="BC234" s="117"/>
      <c r="BD234" s="117"/>
      <c r="BE234" s="117"/>
      <c r="BF234" s="117"/>
      <c r="BG234" s="117">
        <f>IF(ISNUMBER(Z234),Z234,0)+IF(ISNUMBER(AK234),AK234,0)</f>
        <v>7395</v>
      </c>
      <c r="BH234" s="117"/>
      <c r="BI234" s="117"/>
      <c r="BJ234" s="117"/>
      <c r="BK234" s="117"/>
      <c r="BL234" s="117"/>
    </row>
    <row r="235" spans="1:79" s="98" customFormat="1" ht="12.75" customHeight="1">
      <c r="A235" s="109">
        <v>2240</v>
      </c>
      <c r="B235" s="109"/>
      <c r="C235" s="109"/>
      <c r="D235" s="109"/>
      <c r="E235" s="109"/>
      <c r="F235" s="109"/>
      <c r="G235" s="91" t="s">
        <v>179</v>
      </c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3"/>
      <c r="T235" s="117">
        <v>4800</v>
      </c>
      <c r="U235" s="117"/>
      <c r="V235" s="117"/>
      <c r="W235" s="117"/>
      <c r="X235" s="117"/>
      <c r="Y235" s="117"/>
      <c r="Z235" s="117">
        <v>3806</v>
      </c>
      <c r="AA235" s="117"/>
      <c r="AB235" s="117"/>
      <c r="AC235" s="117"/>
      <c r="AD235" s="117"/>
      <c r="AE235" s="117">
        <v>0</v>
      </c>
      <c r="AF235" s="117"/>
      <c r="AG235" s="117"/>
      <c r="AH235" s="117"/>
      <c r="AI235" s="117"/>
      <c r="AJ235" s="117"/>
      <c r="AK235" s="117">
        <v>0</v>
      </c>
      <c r="AL235" s="117"/>
      <c r="AM235" s="117"/>
      <c r="AN235" s="117"/>
      <c r="AO235" s="117"/>
      <c r="AP235" s="117"/>
      <c r="AQ235" s="117">
        <f>IF(ISNUMBER(AK235),AK235,0)-IF(ISNUMBER(AE235),AE235,0)</f>
        <v>0</v>
      </c>
      <c r="AR235" s="117"/>
      <c r="AS235" s="117"/>
      <c r="AT235" s="117"/>
      <c r="AU235" s="117"/>
      <c r="AV235" s="117"/>
      <c r="AW235" s="117">
        <v>0</v>
      </c>
      <c r="AX235" s="117"/>
      <c r="AY235" s="117"/>
      <c r="AZ235" s="117"/>
      <c r="BA235" s="117"/>
      <c r="BB235" s="117">
        <v>0</v>
      </c>
      <c r="BC235" s="117"/>
      <c r="BD235" s="117"/>
      <c r="BE235" s="117"/>
      <c r="BF235" s="117"/>
      <c r="BG235" s="117">
        <f>IF(ISNUMBER(Z235),Z235,0)+IF(ISNUMBER(AK235),AK235,0)</f>
        <v>3806</v>
      </c>
      <c r="BH235" s="117"/>
      <c r="BI235" s="117"/>
      <c r="BJ235" s="117"/>
      <c r="BK235" s="117"/>
      <c r="BL235" s="117"/>
    </row>
    <row r="236" spans="1:79" s="98" customFormat="1" ht="38.25" customHeight="1">
      <c r="A236" s="109">
        <v>2282</v>
      </c>
      <c r="B236" s="109"/>
      <c r="C236" s="109"/>
      <c r="D236" s="109"/>
      <c r="E236" s="109"/>
      <c r="F236" s="109"/>
      <c r="G236" s="91" t="s">
        <v>180</v>
      </c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3"/>
      <c r="T236" s="117">
        <v>390</v>
      </c>
      <c r="U236" s="117"/>
      <c r="V236" s="117"/>
      <c r="W236" s="117"/>
      <c r="X236" s="117"/>
      <c r="Y236" s="117"/>
      <c r="Z236" s="117">
        <v>390</v>
      </c>
      <c r="AA236" s="117"/>
      <c r="AB236" s="117"/>
      <c r="AC236" s="117"/>
      <c r="AD236" s="117"/>
      <c r="AE236" s="117">
        <v>0</v>
      </c>
      <c r="AF236" s="117"/>
      <c r="AG236" s="117"/>
      <c r="AH236" s="117"/>
      <c r="AI236" s="117"/>
      <c r="AJ236" s="117"/>
      <c r="AK236" s="117">
        <v>0</v>
      </c>
      <c r="AL236" s="117"/>
      <c r="AM236" s="117"/>
      <c r="AN236" s="117"/>
      <c r="AO236" s="117"/>
      <c r="AP236" s="117"/>
      <c r="AQ236" s="117">
        <f>IF(ISNUMBER(AK236),AK236,0)-IF(ISNUMBER(AE236),AE236,0)</f>
        <v>0</v>
      </c>
      <c r="AR236" s="117"/>
      <c r="AS236" s="117"/>
      <c r="AT236" s="117"/>
      <c r="AU236" s="117"/>
      <c r="AV236" s="117"/>
      <c r="AW236" s="117">
        <v>0</v>
      </c>
      <c r="AX236" s="117"/>
      <c r="AY236" s="117"/>
      <c r="AZ236" s="117"/>
      <c r="BA236" s="117"/>
      <c r="BB236" s="117">
        <v>0</v>
      </c>
      <c r="BC236" s="117"/>
      <c r="BD236" s="117"/>
      <c r="BE236" s="117"/>
      <c r="BF236" s="117"/>
      <c r="BG236" s="117">
        <f>IF(ISNUMBER(Z236),Z236,0)+IF(ISNUMBER(AK236),AK236,0)</f>
        <v>390</v>
      </c>
      <c r="BH236" s="117"/>
      <c r="BI236" s="117"/>
      <c r="BJ236" s="117"/>
      <c r="BK236" s="117"/>
      <c r="BL236" s="117"/>
    </row>
    <row r="237" spans="1:79" s="6" customFormat="1" ht="12.75" customHeight="1">
      <c r="A237" s="87"/>
      <c r="B237" s="87"/>
      <c r="C237" s="87"/>
      <c r="D237" s="87"/>
      <c r="E237" s="87"/>
      <c r="F237" s="87"/>
      <c r="G237" s="99" t="s">
        <v>147</v>
      </c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1"/>
      <c r="T237" s="118">
        <v>155701</v>
      </c>
      <c r="U237" s="118"/>
      <c r="V237" s="118"/>
      <c r="W237" s="118"/>
      <c r="X237" s="118"/>
      <c r="Y237" s="118"/>
      <c r="Z237" s="118">
        <v>154593</v>
      </c>
      <c r="AA237" s="118"/>
      <c r="AB237" s="118"/>
      <c r="AC237" s="118"/>
      <c r="AD237" s="118"/>
      <c r="AE237" s="118">
        <v>0</v>
      </c>
      <c r="AF237" s="118"/>
      <c r="AG237" s="118"/>
      <c r="AH237" s="118"/>
      <c r="AI237" s="118"/>
      <c r="AJ237" s="118"/>
      <c r="AK237" s="118">
        <v>0</v>
      </c>
      <c r="AL237" s="118"/>
      <c r="AM237" s="118"/>
      <c r="AN237" s="118"/>
      <c r="AO237" s="118"/>
      <c r="AP237" s="118"/>
      <c r="AQ237" s="118">
        <f>IF(ISNUMBER(AK237),AK237,0)-IF(ISNUMBER(AE237),AE237,0)</f>
        <v>0</v>
      </c>
      <c r="AR237" s="118"/>
      <c r="AS237" s="118"/>
      <c r="AT237" s="118"/>
      <c r="AU237" s="118"/>
      <c r="AV237" s="118"/>
      <c r="AW237" s="118">
        <v>0</v>
      </c>
      <c r="AX237" s="118"/>
      <c r="AY237" s="118"/>
      <c r="AZ237" s="118"/>
      <c r="BA237" s="118"/>
      <c r="BB237" s="118">
        <v>0</v>
      </c>
      <c r="BC237" s="118"/>
      <c r="BD237" s="118"/>
      <c r="BE237" s="118"/>
      <c r="BF237" s="118"/>
      <c r="BG237" s="118">
        <f>IF(ISNUMBER(Z237),Z237,0)+IF(ISNUMBER(AK237),AK237,0)</f>
        <v>154593</v>
      </c>
      <c r="BH237" s="118"/>
      <c r="BI237" s="118"/>
      <c r="BJ237" s="118"/>
      <c r="BK237" s="118"/>
      <c r="BL237" s="118"/>
    </row>
    <row r="239" spans="1:79" ht="14.25" customHeight="1">
      <c r="A239" s="42" t="s">
        <v>257</v>
      </c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</row>
    <row r="240" spans="1:79" ht="15" customHeight="1">
      <c r="A240" s="40" t="s">
        <v>238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</row>
    <row r="241" spans="1:79" ht="18" customHeight="1">
      <c r="A241" s="36" t="s">
        <v>135</v>
      </c>
      <c r="B241" s="36"/>
      <c r="C241" s="36"/>
      <c r="D241" s="36"/>
      <c r="E241" s="36"/>
      <c r="F241" s="36"/>
      <c r="G241" s="36" t="s">
        <v>19</v>
      </c>
      <c r="H241" s="36"/>
      <c r="I241" s="36"/>
      <c r="J241" s="36"/>
      <c r="K241" s="36"/>
      <c r="L241" s="36"/>
      <c r="M241" s="36"/>
      <c r="N241" s="36"/>
      <c r="O241" s="36"/>
      <c r="P241" s="36"/>
      <c r="Q241" s="36" t="s">
        <v>244</v>
      </c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 t="s">
        <v>254</v>
      </c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</row>
    <row r="242" spans="1:79" ht="42.9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 t="s">
        <v>140</v>
      </c>
      <c r="R242" s="36"/>
      <c r="S242" s="36"/>
      <c r="T242" s="36"/>
      <c r="U242" s="36"/>
      <c r="V242" s="49" t="s">
        <v>141</v>
      </c>
      <c r="W242" s="49"/>
      <c r="X242" s="49"/>
      <c r="Y242" s="49"/>
      <c r="Z242" s="36" t="s">
        <v>142</v>
      </c>
      <c r="AA242" s="36"/>
      <c r="AB242" s="36"/>
      <c r="AC242" s="36"/>
      <c r="AD242" s="36"/>
      <c r="AE242" s="36"/>
      <c r="AF242" s="36"/>
      <c r="AG242" s="36"/>
      <c r="AH242" s="36"/>
      <c r="AI242" s="36"/>
      <c r="AJ242" s="36" t="s">
        <v>143</v>
      </c>
      <c r="AK242" s="36"/>
      <c r="AL242" s="36"/>
      <c r="AM242" s="36"/>
      <c r="AN242" s="36"/>
      <c r="AO242" s="36" t="s">
        <v>20</v>
      </c>
      <c r="AP242" s="36"/>
      <c r="AQ242" s="36"/>
      <c r="AR242" s="36"/>
      <c r="AS242" s="36"/>
      <c r="AT242" s="49" t="s">
        <v>144</v>
      </c>
      <c r="AU242" s="49"/>
      <c r="AV242" s="49"/>
      <c r="AW242" s="49"/>
      <c r="AX242" s="36" t="s">
        <v>142</v>
      </c>
      <c r="AY242" s="36"/>
      <c r="AZ242" s="36"/>
      <c r="BA242" s="36"/>
      <c r="BB242" s="36"/>
      <c r="BC242" s="36"/>
      <c r="BD242" s="36"/>
      <c r="BE242" s="36"/>
      <c r="BF242" s="36"/>
      <c r="BG242" s="36"/>
      <c r="BH242" s="36" t="s">
        <v>145</v>
      </c>
      <c r="BI242" s="36"/>
      <c r="BJ242" s="36"/>
      <c r="BK242" s="36"/>
      <c r="BL242" s="36"/>
    </row>
    <row r="243" spans="1:79" ht="63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49"/>
      <c r="W243" s="49"/>
      <c r="X243" s="49"/>
      <c r="Y243" s="49"/>
      <c r="Z243" s="36" t="s">
        <v>17</v>
      </c>
      <c r="AA243" s="36"/>
      <c r="AB243" s="36"/>
      <c r="AC243" s="36"/>
      <c r="AD243" s="36"/>
      <c r="AE243" s="36" t="s">
        <v>16</v>
      </c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49"/>
      <c r="AU243" s="49"/>
      <c r="AV243" s="49"/>
      <c r="AW243" s="49"/>
      <c r="AX243" s="36" t="s">
        <v>17</v>
      </c>
      <c r="AY243" s="36"/>
      <c r="AZ243" s="36"/>
      <c r="BA243" s="36"/>
      <c r="BB243" s="36"/>
      <c r="BC243" s="36" t="s">
        <v>16</v>
      </c>
      <c r="BD243" s="36"/>
      <c r="BE243" s="36"/>
      <c r="BF243" s="36"/>
      <c r="BG243" s="36"/>
      <c r="BH243" s="36"/>
      <c r="BI243" s="36"/>
      <c r="BJ243" s="36"/>
      <c r="BK243" s="36"/>
      <c r="BL243" s="36"/>
    </row>
    <row r="244" spans="1:79" ht="15" customHeight="1">
      <c r="A244" s="36">
        <v>1</v>
      </c>
      <c r="B244" s="36"/>
      <c r="C244" s="36"/>
      <c r="D244" s="36"/>
      <c r="E244" s="36"/>
      <c r="F244" s="36"/>
      <c r="G244" s="36">
        <v>2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>
        <v>3</v>
      </c>
      <c r="R244" s="36"/>
      <c r="S244" s="36"/>
      <c r="T244" s="36"/>
      <c r="U244" s="36"/>
      <c r="V244" s="36">
        <v>4</v>
      </c>
      <c r="W244" s="36"/>
      <c r="X244" s="36"/>
      <c r="Y244" s="36"/>
      <c r="Z244" s="36">
        <v>5</v>
      </c>
      <c r="AA244" s="36"/>
      <c r="AB244" s="36"/>
      <c r="AC244" s="36"/>
      <c r="AD244" s="36"/>
      <c r="AE244" s="36">
        <v>6</v>
      </c>
      <c r="AF244" s="36"/>
      <c r="AG244" s="36"/>
      <c r="AH244" s="36"/>
      <c r="AI244" s="36"/>
      <c r="AJ244" s="36">
        <v>7</v>
      </c>
      <c r="AK244" s="36"/>
      <c r="AL244" s="36"/>
      <c r="AM244" s="36"/>
      <c r="AN244" s="36"/>
      <c r="AO244" s="36">
        <v>8</v>
      </c>
      <c r="AP244" s="36"/>
      <c r="AQ244" s="36"/>
      <c r="AR244" s="36"/>
      <c r="AS244" s="36"/>
      <c r="AT244" s="36">
        <v>9</v>
      </c>
      <c r="AU244" s="36"/>
      <c r="AV244" s="36"/>
      <c r="AW244" s="36"/>
      <c r="AX244" s="36">
        <v>10</v>
      </c>
      <c r="AY244" s="36"/>
      <c r="AZ244" s="36"/>
      <c r="BA244" s="36"/>
      <c r="BB244" s="36"/>
      <c r="BC244" s="36">
        <v>11</v>
      </c>
      <c r="BD244" s="36"/>
      <c r="BE244" s="36"/>
      <c r="BF244" s="36"/>
      <c r="BG244" s="36"/>
      <c r="BH244" s="36">
        <v>12</v>
      </c>
      <c r="BI244" s="36"/>
      <c r="BJ244" s="36"/>
      <c r="BK244" s="36"/>
      <c r="BL244" s="36"/>
    </row>
    <row r="245" spans="1:79" s="1" customFormat="1" ht="12" hidden="1" customHeight="1">
      <c r="A245" s="38" t="s">
        <v>64</v>
      </c>
      <c r="B245" s="38"/>
      <c r="C245" s="38"/>
      <c r="D245" s="38"/>
      <c r="E245" s="38"/>
      <c r="F245" s="38"/>
      <c r="G245" s="72" t="s">
        <v>57</v>
      </c>
      <c r="H245" s="72"/>
      <c r="I245" s="72"/>
      <c r="J245" s="72"/>
      <c r="K245" s="72"/>
      <c r="L245" s="72"/>
      <c r="M245" s="72"/>
      <c r="N245" s="72"/>
      <c r="O245" s="72"/>
      <c r="P245" s="72"/>
      <c r="Q245" s="37" t="s">
        <v>80</v>
      </c>
      <c r="R245" s="37"/>
      <c r="S245" s="37"/>
      <c r="T245" s="37"/>
      <c r="U245" s="37"/>
      <c r="V245" s="37" t="s">
        <v>81</v>
      </c>
      <c r="W245" s="37"/>
      <c r="X245" s="37"/>
      <c r="Y245" s="37"/>
      <c r="Z245" s="37" t="s">
        <v>82</v>
      </c>
      <c r="AA245" s="37"/>
      <c r="AB245" s="37"/>
      <c r="AC245" s="37"/>
      <c r="AD245" s="37"/>
      <c r="AE245" s="37" t="s">
        <v>83</v>
      </c>
      <c r="AF245" s="37"/>
      <c r="AG245" s="37"/>
      <c r="AH245" s="37"/>
      <c r="AI245" s="37"/>
      <c r="AJ245" s="73" t="s">
        <v>101</v>
      </c>
      <c r="AK245" s="37"/>
      <c r="AL245" s="37"/>
      <c r="AM245" s="37"/>
      <c r="AN245" s="37"/>
      <c r="AO245" s="37" t="s">
        <v>84</v>
      </c>
      <c r="AP245" s="37"/>
      <c r="AQ245" s="37"/>
      <c r="AR245" s="37"/>
      <c r="AS245" s="37"/>
      <c r="AT245" s="73" t="s">
        <v>102</v>
      </c>
      <c r="AU245" s="37"/>
      <c r="AV245" s="37"/>
      <c r="AW245" s="37"/>
      <c r="AX245" s="37" t="s">
        <v>85</v>
      </c>
      <c r="AY245" s="37"/>
      <c r="AZ245" s="37"/>
      <c r="BA245" s="37"/>
      <c r="BB245" s="37"/>
      <c r="BC245" s="37" t="s">
        <v>86</v>
      </c>
      <c r="BD245" s="37"/>
      <c r="BE245" s="37"/>
      <c r="BF245" s="37"/>
      <c r="BG245" s="37"/>
      <c r="BH245" s="73" t="s">
        <v>101</v>
      </c>
      <c r="BI245" s="37"/>
      <c r="BJ245" s="37"/>
      <c r="BK245" s="37"/>
      <c r="BL245" s="37"/>
      <c r="CA245" s="1" t="s">
        <v>52</v>
      </c>
    </row>
    <row r="246" spans="1:79" s="98" customFormat="1" ht="12.75" customHeight="1">
      <c r="A246" s="109">
        <v>2111</v>
      </c>
      <c r="B246" s="109"/>
      <c r="C246" s="109"/>
      <c r="D246" s="109"/>
      <c r="E246" s="109"/>
      <c r="F246" s="109"/>
      <c r="G246" s="91" t="s">
        <v>176</v>
      </c>
      <c r="H246" s="92"/>
      <c r="I246" s="92"/>
      <c r="J246" s="92"/>
      <c r="K246" s="92"/>
      <c r="L246" s="92"/>
      <c r="M246" s="92"/>
      <c r="N246" s="92"/>
      <c r="O246" s="92"/>
      <c r="P246" s="93"/>
      <c r="Q246" s="117">
        <v>138376</v>
      </c>
      <c r="R246" s="117"/>
      <c r="S246" s="117"/>
      <c r="T246" s="117"/>
      <c r="U246" s="117"/>
      <c r="V246" s="117">
        <v>0</v>
      </c>
      <c r="W246" s="117"/>
      <c r="X246" s="117"/>
      <c r="Y246" s="117"/>
      <c r="Z246" s="117">
        <v>0</v>
      </c>
      <c r="AA246" s="117"/>
      <c r="AB246" s="117"/>
      <c r="AC246" s="117"/>
      <c r="AD246" s="117"/>
      <c r="AE246" s="117">
        <v>0</v>
      </c>
      <c r="AF246" s="117"/>
      <c r="AG246" s="117"/>
      <c r="AH246" s="117"/>
      <c r="AI246" s="117"/>
      <c r="AJ246" s="117">
        <f>IF(ISNUMBER(Q246),Q246,0)-IF(ISNUMBER(Z246),Z246,0)</f>
        <v>138376</v>
      </c>
      <c r="AK246" s="117"/>
      <c r="AL246" s="117"/>
      <c r="AM246" s="117"/>
      <c r="AN246" s="117"/>
      <c r="AO246" s="117">
        <v>192755</v>
      </c>
      <c r="AP246" s="117"/>
      <c r="AQ246" s="117"/>
      <c r="AR246" s="117"/>
      <c r="AS246" s="117"/>
      <c r="AT246" s="117">
        <f>IF(ISNUMBER(V246),V246,0)-IF(ISNUMBER(Z246),Z246,0)-IF(ISNUMBER(AE246),AE246,0)</f>
        <v>0</v>
      </c>
      <c r="AU246" s="117"/>
      <c r="AV246" s="117"/>
      <c r="AW246" s="117"/>
      <c r="AX246" s="117">
        <v>0</v>
      </c>
      <c r="AY246" s="117"/>
      <c r="AZ246" s="117"/>
      <c r="BA246" s="117"/>
      <c r="BB246" s="117"/>
      <c r="BC246" s="117">
        <v>0</v>
      </c>
      <c r="BD246" s="117"/>
      <c r="BE246" s="117"/>
      <c r="BF246" s="117"/>
      <c r="BG246" s="117"/>
      <c r="BH246" s="117">
        <f>IF(ISNUMBER(AO246),AO246,0)-IF(ISNUMBER(AX246),AX246,0)</f>
        <v>192755</v>
      </c>
      <c r="BI246" s="117"/>
      <c r="BJ246" s="117"/>
      <c r="BK246" s="117"/>
      <c r="BL246" s="117"/>
      <c r="CA246" s="98" t="s">
        <v>53</v>
      </c>
    </row>
    <row r="247" spans="1:79" s="98" customFormat="1" ht="12.75" customHeight="1">
      <c r="A247" s="109">
        <v>2120</v>
      </c>
      <c r="B247" s="109"/>
      <c r="C247" s="109"/>
      <c r="D247" s="109"/>
      <c r="E247" s="109"/>
      <c r="F247" s="109"/>
      <c r="G247" s="91" t="s">
        <v>177</v>
      </c>
      <c r="H247" s="92"/>
      <c r="I247" s="92"/>
      <c r="J247" s="92"/>
      <c r="K247" s="92"/>
      <c r="L247" s="92"/>
      <c r="M247" s="92"/>
      <c r="N247" s="92"/>
      <c r="O247" s="92"/>
      <c r="P247" s="93"/>
      <c r="Q247" s="117">
        <v>36983</v>
      </c>
      <c r="R247" s="117"/>
      <c r="S247" s="117"/>
      <c r="T247" s="117"/>
      <c r="U247" s="117"/>
      <c r="V247" s="117">
        <v>0</v>
      </c>
      <c r="W247" s="117"/>
      <c r="X247" s="117"/>
      <c r="Y247" s="117"/>
      <c r="Z247" s="117">
        <v>0</v>
      </c>
      <c r="AA247" s="117"/>
      <c r="AB247" s="117"/>
      <c r="AC247" s="117"/>
      <c r="AD247" s="117"/>
      <c r="AE247" s="117">
        <v>0</v>
      </c>
      <c r="AF247" s="117"/>
      <c r="AG247" s="117"/>
      <c r="AH247" s="117"/>
      <c r="AI247" s="117"/>
      <c r="AJ247" s="117">
        <f>IF(ISNUMBER(Q247),Q247,0)-IF(ISNUMBER(Z247),Z247,0)</f>
        <v>36983</v>
      </c>
      <c r="AK247" s="117"/>
      <c r="AL247" s="117"/>
      <c r="AM247" s="117"/>
      <c r="AN247" s="117"/>
      <c r="AO247" s="117">
        <v>50326</v>
      </c>
      <c r="AP247" s="117"/>
      <c r="AQ247" s="117"/>
      <c r="AR247" s="117"/>
      <c r="AS247" s="117"/>
      <c r="AT247" s="117">
        <f>IF(ISNUMBER(V247),V247,0)-IF(ISNUMBER(Z247),Z247,0)-IF(ISNUMBER(AE247),AE247,0)</f>
        <v>0</v>
      </c>
      <c r="AU247" s="117"/>
      <c r="AV247" s="117"/>
      <c r="AW247" s="117"/>
      <c r="AX247" s="117">
        <v>0</v>
      </c>
      <c r="AY247" s="117"/>
      <c r="AZ247" s="117"/>
      <c r="BA247" s="117"/>
      <c r="BB247" s="117"/>
      <c r="BC247" s="117">
        <v>0</v>
      </c>
      <c r="BD247" s="117"/>
      <c r="BE247" s="117"/>
      <c r="BF247" s="117"/>
      <c r="BG247" s="117"/>
      <c r="BH247" s="117">
        <f>IF(ISNUMBER(AO247),AO247,0)-IF(ISNUMBER(AX247),AX247,0)</f>
        <v>50326</v>
      </c>
      <c r="BI247" s="117"/>
      <c r="BJ247" s="117"/>
      <c r="BK247" s="117"/>
      <c r="BL247" s="117"/>
    </row>
    <row r="248" spans="1:79" s="98" customFormat="1" ht="25.5" customHeight="1">
      <c r="A248" s="109">
        <v>2210</v>
      </c>
      <c r="B248" s="109"/>
      <c r="C248" s="109"/>
      <c r="D248" s="109"/>
      <c r="E248" s="109"/>
      <c r="F248" s="109"/>
      <c r="G248" s="91" t="s">
        <v>178</v>
      </c>
      <c r="H248" s="92"/>
      <c r="I248" s="92"/>
      <c r="J248" s="92"/>
      <c r="K248" s="92"/>
      <c r="L248" s="92"/>
      <c r="M248" s="92"/>
      <c r="N248" s="92"/>
      <c r="O248" s="92"/>
      <c r="P248" s="93"/>
      <c r="Q248" s="117">
        <v>3165</v>
      </c>
      <c r="R248" s="117"/>
      <c r="S248" s="117"/>
      <c r="T248" s="117"/>
      <c r="U248" s="117"/>
      <c r="V248" s="117">
        <v>0</v>
      </c>
      <c r="W248" s="117"/>
      <c r="X248" s="117"/>
      <c r="Y248" s="117"/>
      <c r="Z248" s="117">
        <v>0</v>
      </c>
      <c r="AA248" s="117"/>
      <c r="AB248" s="117"/>
      <c r="AC248" s="117"/>
      <c r="AD248" s="117"/>
      <c r="AE248" s="117">
        <v>0</v>
      </c>
      <c r="AF248" s="117"/>
      <c r="AG248" s="117"/>
      <c r="AH248" s="117"/>
      <c r="AI248" s="117"/>
      <c r="AJ248" s="117">
        <f>IF(ISNUMBER(Q248),Q248,0)-IF(ISNUMBER(Z248),Z248,0)</f>
        <v>3165</v>
      </c>
      <c r="AK248" s="117"/>
      <c r="AL248" s="117"/>
      <c r="AM248" s="117"/>
      <c r="AN248" s="117"/>
      <c r="AO248" s="117">
        <v>4155</v>
      </c>
      <c r="AP248" s="117"/>
      <c r="AQ248" s="117"/>
      <c r="AR248" s="117"/>
      <c r="AS248" s="117"/>
      <c r="AT248" s="117">
        <f>IF(ISNUMBER(V248),V248,0)-IF(ISNUMBER(Z248),Z248,0)-IF(ISNUMBER(AE248),AE248,0)</f>
        <v>0</v>
      </c>
      <c r="AU248" s="117"/>
      <c r="AV248" s="117"/>
      <c r="AW248" s="117"/>
      <c r="AX248" s="117">
        <v>0</v>
      </c>
      <c r="AY248" s="117"/>
      <c r="AZ248" s="117"/>
      <c r="BA248" s="117"/>
      <c r="BB248" s="117"/>
      <c r="BC248" s="117">
        <v>0</v>
      </c>
      <c r="BD248" s="117"/>
      <c r="BE248" s="117"/>
      <c r="BF248" s="117"/>
      <c r="BG248" s="117"/>
      <c r="BH248" s="117">
        <f>IF(ISNUMBER(AO248),AO248,0)-IF(ISNUMBER(AX248),AX248,0)</f>
        <v>4155</v>
      </c>
      <c r="BI248" s="117"/>
      <c r="BJ248" s="117"/>
      <c r="BK248" s="117"/>
      <c r="BL248" s="117"/>
    </row>
    <row r="249" spans="1:79" s="98" customFormat="1" ht="25.5" customHeight="1">
      <c r="A249" s="109">
        <v>2240</v>
      </c>
      <c r="B249" s="109"/>
      <c r="C249" s="109"/>
      <c r="D249" s="109"/>
      <c r="E249" s="109"/>
      <c r="F249" s="109"/>
      <c r="G249" s="91" t="s">
        <v>179</v>
      </c>
      <c r="H249" s="92"/>
      <c r="I249" s="92"/>
      <c r="J249" s="92"/>
      <c r="K249" s="92"/>
      <c r="L249" s="92"/>
      <c r="M249" s="92"/>
      <c r="N249" s="92"/>
      <c r="O249" s="92"/>
      <c r="P249" s="93"/>
      <c r="Q249" s="117">
        <v>6780</v>
      </c>
      <c r="R249" s="117"/>
      <c r="S249" s="117"/>
      <c r="T249" s="117"/>
      <c r="U249" s="117"/>
      <c r="V249" s="117">
        <v>0</v>
      </c>
      <c r="W249" s="117"/>
      <c r="X249" s="117"/>
      <c r="Y249" s="117"/>
      <c r="Z249" s="117">
        <v>0</v>
      </c>
      <c r="AA249" s="117"/>
      <c r="AB249" s="117"/>
      <c r="AC249" s="117"/>
      <c r="AD249" s="117"/>
      <c r="AE249" s="117">
        <v>0</v>
      </c>
      <c r="AF249" s="117"/>
      <c r="AG249" s="117"/>
      <c r="AH249" s="117"/>
      <c r="AI249" s="117"/>
      <c r="AJ249" s="117">
        <f>IF(ISNUMBER(Q249),Q249,0)-IF(ISNUMBER(Z249),Z249,0)</f>
        <v>6780</v>
      </c>
      <c r="AK249" s="117"/>
      <c r="AL249" s="117"/>
      <c r="AM249" s="117"/>
      <c r="AN249" s="117"/>
      <c r="AO249" s="117">
        <v>42520</v>
      </c>
      <c r="AP249" s="117"/>
      <c r="AQ249" s="117"/>
      <c r="AR249" s="117"/>
      <c r="AS249" s="117"/>
      <c r="AT249" s="117">
        <f>IF(ISNUMBER(V249),V249,0)-IF(ISNUMBER(Z249),Z249,0)-IF(ISNUMBER(AE249),AE249,0)</f>
        <v>0</v>
      </c>
      <c r="AU249" s="117"/>
      <c r="AV249" s="117"/>
      <c r="AW249" s="117"/>
      <c r="AX249" s="117">
        <v>0</v>
      </c>
      <c r="AY249" s="117"/>
      <c r="AZ249" s="117"/>
      <c r="BA249" s="117"/>
      <c r="BB249" s="117"/>
      <c r="BC249" s="117">
        <v>0</v>
      </c>
      <c r="BD249" s="117"/>
      <c r="BE249" s="117"/>
      <c r="BF249" s="117"/>
      <c r="BG249" s="117"/>
      <c r="BH249" s="117">
        <f>IF(ISNUMBER(AO249),AO249,0)-IF(ISNUMBER(AX249),AX249,0)</f>
        <v>42520</v>
      </c>
      <c r="BI249" s="117"/>
      <c r="BJ249" s="117"/>
      <c r="BK249" s="117"/>
      <c r="BL249" s="117"/>
    </row>
    <row r="250" spans="1:79" s="98" customFormat="1" ht="51" customHeight="1">
      <c r="A250" s="109">
        <v>2282</v>
      </c>
      <c r="B250" s="109"/>
      <c r="C250" s="109"/>
      <c r="D250" s="109"/>
      <c r="E250" s="109"/>
      <c r="F250" s="109"/>
      <c r="G250" s="91" t="s">
        <v>180</v>
      </c>
      <c r="H250" s="92"/>
      <c r="I250" s="92"/>
      <c r="J250" s="92"/>
      <c r="K250" s="92"/>
      <c r="L250" s="92"/>
      <c r="M250" s="92"/>
      <c r="N250" s="92"/>
      <c r="O250" s="92"/>
      <c r="P250" s="93"/>
      <c r="Q250" s="117">
        <v>1000</v>
      </c>
      <c r="R250" s="117"/>
      <c r="S250" s="117"/>
      <c r="T250" s="117"/>
      <c r="U250" s="117"/>
      <c r="V250" s="117">
        <v>0</v>
      </c>
      <c r="W250" s="117"/>
      <c r="X250" s="117"/>
      <c r="Y250" s="117"/>
      <c r="Z250" s="117">
        <v>0</v>
      </c>
      <c r="AA250" s="117"/>
      <c r="AB250" s="117"/>
      <c r="AC250" s="117"/>
      <c r="AD250" s="117"/>
      <c r="AE250" s="117">
        <v>0</v>
      </c>
      <c r="AF250" s="117"/>
      <c r="AG250" s="117"/>
      <c r="AH250" s="117"/>
      <c r="AI250" s="117"/>
      <c r="AJ250" s="117">
        <f>IF(ISNUMBER(Q250),Q250,0)-IF(ISNUMBER(Z250),Z250,0)</f>
        <v>1000</v>
      </c>
      <c r="AK250" s="117"/>
      <c r="AL250" s="117"/>
      <c r="AM250" s="117"/>
      <c r="AN250" s="117"/>
      <c r="AO250" s="117">
        <v>500</v>
      </c>
      <c r="AP250" s="117"/>
      <c r="AQ250" s="117"/>
      <c r="AR250" s="117"/>
      <c r="AS250" s="117"/>
      <c r="AT250" s="117">
        <f>IF(ISNUMBER(V250),V250,0)-IF(ISNUMBER(Z250),Z250,0)-IF(ISNUMBER(AE250),AE250,0)</f>
        <v>0</v>
      </c>
      <c r="AU250" s="117"/>
      <c r="AV250" s="117"/>
      <c r="AW250" s="117"/>
      <c r="AX250" s="117">
        <v>0</v>
      </c>
      <c r="AY250" s="117"/>
      <c r="AZ250" s="117"/>
      <c r="BA250" s="117"/>
      <c r="BB250" s="117"/>
      <c r="BC250" s="117">
        <v>0</v>
      </c>
      <c r="BD250" s="117"/>
      <c r="BE250" s="117"/>
      <c r="BF250" s="117"/>
      <c r="BG250" s="117"/>
      <c r="BH250" s="117">
        <f>IF(ISNUMBER(AO250),AO250,0)-IF(ISNUMBER(AX250),AX250,0)</f>
        <v>500</v>
      </c>
      <c r="BI250" s="117"/>
      <c r="BJ250" s="117"/>
      <c r="BK250" s="117"/>
      <c r="BL250" s="117"/>
    </row>
    <row r="251" spans="1:79" s="98" customFormat="1" ht="38.25" customHeight="1">
      <c r="A251" s="109">
        <v>3110</v>
      </c>
      <c r="B251" s="109"/>
      <c r="C251" s="109"/>
      <c r="D251" s="109"/>
      <c r="E251" s="109"/>
      <c r="F251" s="109"/>
      <c r="G251" s="91" t="s">
        <v>182</v>
      </c>
      <c r="H251" s="92"/>
      <c r="I251" s="92"/>
      <c r="J251" s="92"/>
      <c r="K251" s="92"/>
      <c r="L251" s="92"/>
      <c r="M251" s="92"/>
      <c r="N251" s="92"/>
      <c r="O251" s="92"/>
      <c r="P251" s="93"/>
      <c r="Q251" s="117">
        <v>10000</v>
      </c>
      <c r="R251" s="117"/>
      <c r="S251" s="117"/>
      <c r="T251" s="117"/>
      <c r="U251" s="117"/>
      <c r="V251" s="117">
        <v>0</v>
      </c>
      <c r="W251" s="117"/>
      <c r="X251" s="117"/>
      <c r="Y251" s="117"/>
      <c r="Z251" s="117">
        <v>0</v>
      </c>
      <c r="AA251" s="117"/>
      <c r="AB251" s="117"/>
      <c r="AC251" s="117"/>
      <c r="AD251" s="117"/>
      <c r="AE251" s="117">
        <v>0</v>
      </c>
      <c r="AF251" s="117"/>
      <c r="AG251" s="117"/>
      <c r="AH251" s="117"/>
      <c r="AI251" s="117"/>
      <c r="AJ251" s="117">
        <f>IF(ISNUMBER(Q251),Q251,0)-IF(ISNUMBER(Z251),Z251,0)</f>
        <v>10000</v>
      </c>
      <c r="AK251" s="117"/>
      <c r="AL251" s="117"/>
      <c r="AM251" s="117"/>
      <c r="AN251" s="117"/>
      <c r="AO251" s="117">
        <v>250</v>
      </c>
      <c r="AP251" s="117"/>
      <c r="AQ251" s="117"/>
      <c r="AR251" s="117"/>
      <c r="AS251" s="117"/>
      <c r="AT251" s="117">
        <f>IF(ISNUMBER(V251),V251,0)-IF(ISNUMBER(Z251),Z251,0)-IF(ISNUMBER(AE251),AE251,0)</f>
        <v>0</v>
      </c>
      <c r="AU251" s="117"/>
      <c r="AV251" s="117"/>
      <c r="AW251" s="117"/>
      <c r="AX251" s="117">
        <v>0</v>
      </c>
      <c r="AY251" s="117"/>
      <c r="AZ251" s="117"/>
      <c r="BA251" s="117"/>
      <c r="BB251" s="117"/>
      <c r="BC251" s="117">
        <v>0</v>
      </c>
      <c r="BD251" s="117"/>
      <c r="BE251" s="117"/>
      <c r="BF251" s="117"/>
      <c r="BG251" s="117"/>
      <c r="BH251" s="117">
        <f>IF(ISNUMBER(AO251),AO251,0)-IF(ISNUMBER(AX251),AX251,0)</f>
        <v>250</v>
      </c>
      <c r="BI251" s="117"/>
      <c r="BJ251" s="117"/>
      <c r="BK251" s="117"/>
      <c r="BL251" s="117"/>
    </row>
    <row r="252" spans="1:79" s="6" customFormat="1" ht="12.75" customHeight="1">
      <c r="A252" s="87"/>
      <c r="B252" s="87"/>
      <c r="C252" s="87"/>
      <c r="D252" s="87"/>
      <c r="E252" s="87"/>
      <c r="F252" s="87"/>
      <c r="G252" s="99" t="s">
        <v>147</v>
      </c>
      <c r="H252" s="100"/>
      <c r="I252" s="100"/>
      <c r="J252" s="100"/>
      <c r="K252" s="100"/>
      <c r="L252" s="100"/>
      <c r="M252" s="100"/>
      <c r="N252" s="100"/>
      <c r="O252" s="100"/>
      <c r="P252" s="101"/>
      <c r="Q252" s="118">
        <v>196304</v>
      </c>
      <c r="R252" s="118"/>
      <c r="S252" s="118"/>
      <c r="T252" s="118"/>
      <c r="U252" s="118"/>
      <c r="V252" s="118">
        <v>0</v>
      </c>
      <c r="W252" s="118"/>
      <c r="X252" s="118"/>
      <c r="Y252" s="118"/>
      <c r="Z252" s="118">
        <v>0</v>
      </c>
      <c r="AA252" s="118"/>
      <c r="AB252" s="118"/>
      <c r="AC252" s="118"/>
      <c r="AD252" s="118"/>
      <c r="AE252" s="118">
        <v>0</v>
      </c>
      <c r="AF252" s="118"/>
      <c r="AG252" s="118"/>
      <c r="AH252" s="118"/>
      <c r="AI252" s="118"/>
      <c r="AJ252" s="118">
        <f>IF(ISNUMBER(Q252),Q252,0)-IF(ISNUMBER(Z252),Z252,0)</f>
        <v>196304</v>
      </c>
      <c r="AK252" s="118"/>
      <c r="AL252" s="118"/>
      <c r="AM252" s="118"/>
      <c r="AN252" s="118"/>
      <c r="AO252" s="118">
        <v>290506</v>
      </c>
      <c r="AP252" s="118"/>
      <c r="AQ252" s="118"/>
      <c r="AR252" s="118"/>
      <c r="AS252" s="118"/>
      <c r="AT252" s="118">
        <f>IF(ISNUMBER(V252),V252,0)-IF(ISNUMBER(Z252),Z252,0)-IF(ISNUMBER(AE252),AE252,0)</f>
        <v>0</v>
      </c>
      <c r="AU252" s="118"/>
      <c r="AV252" s="118"/>
      <c r="AW252" s="118"/>
      <c r="AX252" s="118">
        <v>0</v>
      </c>
      <c r="AY252" s="118"/>
      <c r="AZ252" s="118"/>
      <c r="BA252" s="118"/>
      <c r="BB252" s="118"/>
      <c r="BC252" s="118">
        <v>0</v>
      </c>
      <c r="BD252" s="118"/>
      <c r="BE252" s="118"/>
      <c r="BF252" s="118"/>
      <c r="BG252" s="118"/>
      <c r="BH252" s="118">
        <f>IF(ISNUMBER(AO252),AO252,0)-IF(ISNUMBER(AX252),AX252,0)</f>
        <v>290506</v>
      </c>
      <c r="BI252" s="118"/>
      <c r="BJ252" s="118"/>
      <c r="BK252" s="118"/>
      <c r="BL252" s="118"/>
    </row>
    <row r="254" spans="1:79" ht="14.25" customHeight="1">
      <c r="A254" s="42" t="s">
        <v>245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</row>
    <row r="255" spans="1:79" ht="15" customHeight="1">
      <c r="A255" s="40" t="s">
        <v>238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</row>
    <row r="256" spans="1:79" ht="42.95" customHeight="1">
      <c r="A256" s="49" t="s">
        <v>135</v>
      </c>
      <c r="B256" s="49"/>
      <c r="C256" s="49"/>
      <c r="D256" s="49"/>
      <c r="E256" s="49"/>
      <c r="F256" s="49"/>
      <c r="G256" s="36" t="s">
        <v>19</v>
      </c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 t="s">
        <v>15</v>
      </c>
      <c r="U256" s="36"/>
      <c r="V256" s="36"/>
      <c r="W256" s="36"/>
      <c r="X256" s="36"/>
      <c r="Y256" s="36"/>
      <c r="Z256" s="36" t="s">
        <v>14</v>
      </c>
      <c r="AA256" s="36"/>
      <c r="AB256" s="36"/>
      <c r="AC256" s="36"/>
      <c r="AD256" s="36"/>
      <c r="AE256" s="36" t="s">
        <v>241</v>
      </c>
      <c r="AF256" s="36"/>
      <c r="AG256" s="36"/>
      <c r="AH256" s="36"/>
      <c r="AI256" s="36"/>
      <c r="AJ256" s="36"/>
      <c r="AK256" s="36" t="s">
        <v>246</v>
      </c>
      <c r="AL256" s="36"/>
      <c r="AM256" s="36"/>
      <c r="AN256" s="36"/>
      <c r="AO256" s="36"/>
      <c r="AP256" s="36"/>
      <c r="AQ256" s="36" t="s">
        <v>258</v>
      </c>
      <c r="AR256" s="36"/>
      <c r="AS256" s="36"/>
      <c r="AT256" s="36"/>
      <c r="AU256" s="36"/>
      <c r="AV256" s="36"/>
      <c r="AW256" s="36" t="s">
        <v>18</v>
      </c>
      <c r="AX256" s="36"/>
      <c r="AY256" s="36"/>
      <c r="AZ256" s="36"/>
      <c r="BA256" s="36"/>
      <c r="BB256" s="36"/>
      <c r="BC256" s="36"/>
      <c r="BD256" s="36"/>
      <c r="BE256" s="36" t="s">
        <v>156</v>
      </c>
      <c r="BF256" s="36"/>
      <c r="BG256" s="36"/>
      <c r="BH256" s="36"/>
      <c r="BI256" s="36"/>
      <c r="BJ256" s="36"/>
      <c r="BK256" s="36"/>
      <c r="BL256" s="36"/>
    </row>
    <row r="257" spans="1:79" ht="21.75" customHeight="1">
      <c r="A257" s="49"/>
      <c r="B257" s="49"/>
      <c r="C257" s="49"/>
      <c r="D257" s="49"/>
      <c r="E257" s="49"/>
      <c r="F257" s="49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</row>
    <row r="258" spans="1:79" ht="15" customHeight="1">
      <c r="A258" s="36">
        <v>1</v>
      </c>
      <c r="B258" s="36"/>
      <c r="C258" s="36"/>
      <c r="D258" s="36"/>
      <c r="E258" s="36"/>
      <c r="F258" s="36"/>
      <c r="G258" s="36">
        <v>2</v>
      </c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>
        <v>3</v>
      </c>
      <c r="U258" s="36"/>
      <c r="V258" s="36"/>
      <c r="W258" s="36"/>
      <c r="X258" s="36"/>
      <c r="Y258" s="36"/>
      <c r="Z258" s="36">
        <v>4</v>
      </c>
      <c r="AA258" s="36"/>
      <c r="AB258" s="36"/>
      <c r="AC258" s="36"/>
      <c r="AD258" s="36"/>
      <c r="AE258" s="36">
        <v>5</v>
      </c>
      <c r="AF258" s="36"/>
      <c r="AG258" s="36"/>
      <c r="AH258" s="36"/>
      <c r="AI258" s="36"/>
      <c r="AJ258" s="36"/>
      <c r="AK258" s="36">
        <v>6</v>
      </c>
      <c r="AL258" s="36"/>
      <c r="AM258" s="36"/>
      <c r="AN258" s="36"/>
      <c r="AO258" s="36"/>
      <c r="AP258" s="36"/>
      <c r="AQ258" s="36">
        <v>7</v>
      </c>
      <c r="AR258" s="36"/>
      <c r="AS258" s="36"/>
      <c r="AT258" s="36"/>
      <c r="AU258" s="36"/>
      <c r="AV258" s="36"/>
      <c r="AW258" s="38">
        <v>8</v>
      </c>
      <c r="AX258" s="38"/>
      <c r="AY258" s="38"/>
      <c r="AZ258" s="38"/>
      <c r="BA258" s="38"/>
      <c r="BB258" s="38"/>
      <c r="BC258" s="38"/>
      <c r="BD258" s="38"/>
      <c r="BE258" s="38">
        <v>9</v>
      </c>
      <c r="BF258" s="38"/>
      <c r="BG258" s="38"/>
      <c r="BH258" s="38"/>
      <c r="BI258" s="38"/>
      <c r="BJ258" s="38"/>
      <c r="BK258" s="38"/>
      <c r="BL258" s="38"/>
    </row>
    <row r="259" spans="1:79" s="1" customFormat="1" ht="18.75" hidden="1" customHeight="1">
      <c r="A259" s="38" t="s">
        <v>64</v>
      </c>
      <c r="B259" s="38"/>
      <c r="C259" s="38"/>
      <c r="D259" s="38"/>
      <c r="E259" s="38"/>
      <c r="F259" s="38"/>
      <c r="G259" s="72" t="s">
        <v>57</v>
      </c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37" t="s">
        <v>80</v>
      </c>
      <c r="U259" s="37"/>
      <c r="V259" s="37"/>
      <c r="W259" s="37"/>
      <c r="X259" s="37"/>
      <c r="Y259" s="37"/>
      <c r="Z259" s="37" t="s">
        <v>81</v>
      </c>
      <c r="AA259" s="37"/>
      <c r="AB259" s="37"/>
      <c r="AC259" s="37"/>
      <c r="AD259" s="37"/>
      <c r="AE259" s="37" t="s">
        <v>82</v>
      </c>
      <c r="AF259" s="37"/>
      <c r="AG259" s="37"/>
      <c r="AH259" s="37"/>
      <c r="AI259" s="37"/>
      <c r="AJ259" s="37"/>
      <c r="AK259" s="37" t="s">
        <v>83</v>
      </c>
      <c r="AL259" s="37"/>
      <c r="AM259" s="37"/>
      <c r="AN259" s="37"/>
      <c r="AO259" s="37"/>
      <c r="AP259" s="37"/>
      <c r="AQ259" s="37" t="s">
        <v>84</v>
      </c>
      <c r="AR259" s="37"/>
      <c r="AS259" s="37"/>
      <c r="AT259" s="37"/>
      <c r="AU259" s="37"/>
      <c r="AV259" s="37"/>
      <c r="AW259" s="72" t="s">
        <v>87</v>
      </c>
      <c r="AX259" s="72"/>
      <c r="AY259" s="72"/>
      <c r="AZ259" s="72"/>
      <c r="BA259" s="72"/>
      <c r="BB259" s="72"/>
      <c r="BC259" s="72"/>
      <c r="BD259" s="72"/>
      <c r="BE259" s="72" t="s">
        <v>88</v>
      </c>
      <c r="BF259" s="72"/>
      <c r="BG259" s="72"/>
      <c r="BH259" s="72"/>
      <c r="BI259" s="72"/>
      <c r="BJ259" s="72"/>
      <c r="BK259" s="72"/>
      <c r="BL259" s="72"/>
      <c r="CA259" s="1" t="s">
        <v>54</v>
      </c>
    </row>
    <row r="260" spans="1:79" s="98" customFormat="1" ht="12.75" customHeight="1">
      <c r="A260" s="109">
        <v>2111</v>
      </c>
      <c r="B260" s="109"/>
      <c r="C260" s="109"/>
      <c r="D260" s="109"/>
      <c r="E260" s="109"/>
      <c r="F260" s="109"/>
      <c r="G260" s="91" t="s">
        <v>176</v>
      </c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3"/>
      <c r="T260" s="117">
        <v>114157</v>
      </c>
      <c r="U260" s="117"/>
      <c r="V260" s="117"/>
      <c r="W260" s="117"/>
      <c r="X260" s="117"/>
      <c r="Y260" s="117"/>
      <c r="Z260" s="117">
        <v>114100</v>
      </c>
      <c r="AA260" s="117"/>
      <c r="AB260" s="117"/>
      <c r="AC260" s="117"/>
      <c r="AD260" s="117"/>
      <c r="AE260" s="117">
        <v>0</v>
      </c>
      <c r="AF260" s="117"/>
      <c r="AG260" s="117"/>
      <c r="AH260" s="117"/>
      <c r="AI260" s="117"/>
      <c r="AJ260" s="117"/>
      <c r="AK260" s="117">
        <v>0</v>
      </c>
      <c r="AL260" s="117"/>
      <c r="AM260" s="117"/>
      <c r="AN260" s="117"/>
      <c r="AO260" s="117"/>
      <c r="AP260" s="117"/>
      <c r="AQ260" s="117">
        <v>0</v>
      </c>
      <c r="AR260" s="117"/>
      <c r="AS260" s="117"/>
      <c r="AT260" s="117"/>
      <c r="AU260" s="117"/>
      <c r="AV260" s="117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CA260" s="98" t="s">
        <v>55</v>
      </c>
    </row>
    <row r="261" spans="1:79" s="98" customFormat="1" ht="12.75" customHeight="1">
      <c r="A261" s="109">
        <v>2120</v>
      </c>
      <c r="B261" s="109"/>
      <c r="C261" s="109"/>
      <c r="D261" s="109"/>
      <c r="E261" s="109"/>
      <c r="F261" s="109"/>
      <c r="G261" s="91" t="s">
        <v>177</v>
      </c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3"/>
      <c r="T261" s="117">
        <v>28959</v>
      </c>
      <c r="U261" s="117"/>
      <c r="V261" s="117"/>
      <c r="W261" s="117"/>
      <c r="X261" s="117"/>
      <c r="Y261" s="117"/>
      <c r="Z261" s="117">
        <v>28902</v>
      </c>
      <c r="AA261" s="117"/>
      <c r="AB261" s="117"/>
      <c r="AC261" s="117"/>
      <c r="AD261" s="117"/>
      <c r="AE261" s="117">
        <v>0</v>
      </c>
      <c r="AF261" s="117"/>
      <c r="AG261" s="117"/>
      <c r="AH261" s="117"/>
      <c r="AI261" s="117"/>
      <c r="AJ261" s="117"/>
      <c r="AK261" s="117">
        <v>0</v>
      </c>
      <c r="AL261" s="117"/>
      <c r="AM261" s="117"/>
      <c r="AN261" s="117"/>
      <c r="AO261" s="117"/>
      <c r="AP261" s="117"/>
      <c r="AQ261" s="117">
        <v>0</v>
      </c>
      <c r="AR261" s="117"/>
      <c r="AS261" s="117"/>
      <c r="AT261" s="117"/>
      <c r="AU261" s="117"/>
      <c r="AV261" s="117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</row>
    <row r="262" spans="1:79" s="98" customFormat="1" ht="25.5" customHeight="1">
      <c r="A262" s="109">
        <v>2210</v>
      </c>
      <c r="B262" s="109"/>
      <c r="C262" s="109"/>
      <c r="D262" s="109"/>
      <c r="E262" s="109"/>
      <c r="F262" s="109"/>
      <c r="G262" s="91" t="s">
        <v>178</v>
      </c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3"/>
      <c r="T262" s="117">
        <v>7395</v>
      </c>
      <c r="U262" s="117"/>
      <c r="V262" s="117"/>
      <c r="W262" s="117"/>
      <c r="X262" s="117"/>
      <c r="Y262" s="117"/>
      <c r="Z262" s="117">
        <v>7395</v>
      </c>
      <c r="AA262" s="117"/>
      <c r="AB262" s="117"/>
      <c r="AC262" s="117"/>
      <c r="AD262" s="117"/>
      <c r="AE262" s="117">
        <v>0</v>
      </c>
      <c r="AF262" s="117"/>
      <c r="AG262" s="117"/>
      <c r="AH262" s="117"/>
      <c r="AI262" s="117"/>
      <c r="AJ262" s="117"/>
      <c r="AK262" s="117">
        <v>0</v>
      </c>
      <c r="AL262" s="117"/>
      <c r="AM262" s="117"/>
      <c r="AN262" s="117"/>
      <c r="AO262" s="117"/>
      <c r="AP262" s="117"/>
      <c r="AQ262" s="117">
        <v>0</v>
      </c>
      <c r="AR262" s="117"/>
      <c r="AS262" s="117"/>
      <c r="AT262" s="117"/>
      <c r="AU262" s="117"/>
      <c r="AV262" s="117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</row>
    <row r="263" spans="1:79" s="98" customFormat="1" ht="12.75" customHeight="1">
      <c r="A263" s="109">
        <v>2240</v>
      </c>
      <c r="B263" s="109"/>
      <c r="C263" s="109"/>
      <c r="D263" s="109"/>
      <c r="E263" s="109"/>
      <c r="F263" s="109"/>
      <c r="G263" s="91" t="s">
        <v>179</v>
      </c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3"/>
      <c r="T263" s="117">
        <v>4800</v>
      </c>
      <c r="U263" s="117"/>
      <c r="V263" s="117"/>
      <c r="W263" s="117"/>
      <c r="X263" s="117"/>
      <c r="Y263" s="117"/>
      <c r="Z263" s="117">
        <v>3806</v>
      </c>
      <c r="AA263" s="117"/>
      <c r="AB263" s="117"/>
      <c r="AC263" s="117"/>
      <c r="AD263" s="117"/>
      <c r="AE263" s="117">
        <v>0</v>
      </c>
      <c r="AF263" s="117"/>
      <c r="AG263" s="117"/>
      <c r="AH263" s="117"/>
      <c r="AI263" s="117"/>
      <c r="AJ263" s="117"/>
      <c r="AK263" s="117">
        <v>0</v>
      </c>
      <c r="AL263" s="117"/>
      <c r="AM263" s="117"/>
      <c r="AN263" s="117"/>
      <c r="AO263" s="117"/>
      <c r="AP263" s="117"/>
      <c r="AQ263" s="117">
        <v>0</v>
      </c>
      <c r="AR263" s="117"/>
      <c r="AS263" s="117"/>
      <c r="AT263" s="117"/>
      <c r="AU263" s="117"/>
      <c r="AV263" s="117"/>
      <c r="AW263" s="125"/>
      <c r="AX263" s="125"/>
      <c r="AY263" s="125"/>
      <c r="AZ263" s="125"/>
      <c r="BA263" s="125"/>
      <c r="BB263" s="125"/>
      <c r="BC263" s="125"/>
      <c r="BD263" s="125"/>
      <c r="BE263" s="125"/>
      <c r="BF263" s="125"/>
      <c r="BG263" s="125"/>
      <c r="BH263" s="125"/>
      <c r="BI263" s="125"/>
      <c r="BJ263" s="125"/>
      <c r="BK263" s="125"/>
      <c r="BL263" s="125"/>
    </row>
    <row r="264" spans="1:79" s="98" customFormat="1" ht="38.25" customHeight="1">
      <c r="A264" s="109">
        <v>2282</v>
      </c>
      <c r="B264" s="109"/>
      <c r="C264" s="109"/>
      <c r="D264" s="109"/>
      <c r="E264" s="109"/>
      <c r="F264" s="109"/>
      <c r="G264" s="91" t="s">
        <v>180</v>
      </c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3"/>
      <c r="T264" s="117">
        <v>390</v>
      </c>
      <c r="U264" s="117"/>
      <c r="V264" s="117"/>
      <c r="W264" s="117"/>
      <c r="X264" s="117"/>
      <c r="Y264" s="117"/>
      <c r="Z264" s="117">
        <v>390</v>
      </c>
      <c r="AA264" s="117"/>
      <c r="AB264" s="117"/>
      <c r="AC264" s="117"/>
      <c r="AD264" s="117"/>
      <c r="AE264" s="117">
        <v>0</v>
      </c>
      <c r="AF264" s="117"/>
      <c r="AG264" s="117"/>
      <c r="AH264" s="117"/>
      <c r="AI264" s="117"/>
      <c r="AJ264" s="117"/>
      <c r="AK264" s="117">
        <v>0</v>
      </c>
      <c r="AL264" s="117"/>
      <c r="AM264" s="117"/>
      <c r="AN264" s="117"/>
      <c r="AO264" s="117"/>
      <c r="AP264" s="117"/>
      <c r="AQ264" s="117">
        <v>0</v>
      </c>
      <c r="AR264" s="117"/>
      <c r="AS264" s="117"/>
      <c r="AT264" s="117"/>
      <c r="AU264" s="117"/>
      <c r="AV264" s="117"/>
      <c r="AW264" s="125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5"/>
      <c r="BL264" s="125"/>
    </row>
    <row r="265" spans="1:79" s="6" customFormat="1" ht="12.75" customHeight="1">
      <c r="A265" s="87"/>
      <c r="B265" s="87"/>
      <c r="C265" s="87"/>
      <c r="D265" s="87"/>
      <c r="E265" s="87"/>
      <c r="F265" s="87"/>
      <c r="G265" s="99" t="s">
        <v>147</v>
      </c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1"/>
      <c r="T265" s="118">
        <v>155701</v>
      </c>
      <c r="U265" s="118"/>
      <c r="V265" s="118"/>
      <c r="W265" s="118"/>
      <c r="X265" s="118"/>
      <c r="Y265" s="118"/>
      <c r="Z265" s="118">
        <v>154593</v>
      </c>
      <c r="AA265" s="118"/>
      <c r="AB265" s="118"/>
      <c r="AC265" s="118"/>
      <c r="AD265" s="118"/>
      <c r="AE265" s="118">
        <v>0</v>
      </c>
      <c r="AF265" s="118"/>
      <c r="AG265" s="118"/>
      <c r="AH265" s="118"/>
      <c r="AI265" s="118"/>
      <c r="AJ265" s="118"/>
      <c r="AK265" s="118">
        <v>0</v>
      </c>
      <c r="AL265" s="118"/>
      <c r="AM265" s="118"/>
      <c r="AN265" s="118"/>
      <c r="AO265" s="118"/>
      <c r="AP265" s="118"/>
      <c r="AQ265" s="118">
        <v>0</v>
      </c>
      <c r="AR265" s="118"/>
      <c r="AS265" s="118"/>
      <c r="AT265" s="118"/>
      <c r="AU265" s="118"/>
      <c r="AV265" s="118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</row>
    <row r="267" spans="1:79" ht="14.25" customHeight="1">
      <c r="A267" s="42" t="s">
        <v>259</v>
      </c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</row>
    <row r="268" spans="1:79" ht="90" customHeight="1">
      <c r="A268" s="126" t="s">
        <v>228</v>
      </c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  <c r="BC268" s="126"/>
      <c r="BD268" s="126"/>
      <c r="BE268" s="126"/>
      <c r="BF268" s="126"/>
      <c r="BG268" s="126"/>
      <c r="BH268" s="126"/>
      <c r="BI268" s="126"/>
      <c r="BJ268" s="126"/>
      <c r="BK268" s="126"/>
      <c r="BL268" s="126"/>
    </row>
    <row r="269" spans="1:79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1" spans="1:79" ht="14.25">
      <c r="A271" s="42" t="s">
        <v>274</v>
      </c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</row>
    <row r="272" spans="1:79" ht="14.25">
      <c r="A272" s="42" t="s">
        <v>247</v>
      </c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</row>
    <row r="273" spans="1:64" ht="15" customHeight="1">
      <c r="A273" s="126" t="s">
        <v>229</v>
      </c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6"/>
      <c r="BB273" s="126"/>
      <c r="BC273" s="126"/>
      <c r="BD273" s="126"/>
      <c r="BE273" s="126"/>
      <c r="BF273" s="126"/>
      <c r="BG273" s="126"/>
      <c r="BH273" s="126"/>
      <c r="BI273" s="126"/>
      <c r="BJ273" s="126"/>
      <c r="BK273" s="126"/>
      <c r="BL273" s="126"/>
    </row>
    <row r="274" spans="1:6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7" spans="1:64" ht="18.95" customHeight="1">
      <c r="A277" s="128" t="s">
        <v>232</v>
      </c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22"/>
      <c r="AC277" s="22"/>
      <c r="AD277" s="22"/>
      <c r="AE277" s="22"/>
      <c r="AF277" s="22"/>
      <c r="AG277" s="22"/>
      <c r="AH277" s="25"/>
      <c r="AI277" s="25"/>
      <c r="AJ277" s="25"/>
      <c r="AK277" s="25"/>
      <c r="AL277" s="25"/>
      <c r="AM277" s="25"/>
      <c r="AN277" s="25"/>
      <c r="AO277" s="25"/>
      <c r="AP277" s="25"/>
      <c r="AQ277" s="22"/>
      <c r="AR277" s="22"/>
      <c r="AS277" s="22"/>
      <c r="AT277" s="22"/>
      <c r="AU277" s="129" t="s">
        <v>234</v>
      </c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</row>
    <row r="278" spans="1:64" ht="12.75" customHeight="1">
      <c r="AB278" s="23"/>
      <c r="AC278" s="23"/>
      <c r="AD278" s="23"/>
      <c r="AE278" s="23"/>
      <c r="AF278" s="23"/>
      <c r="AG278" s="23"/>
      <c r="AH278" s="27" t="s">
        <v>1</v>
      </c>
      <c r="AI278" s="27"/>
      <c r="AJ278" s="27"/>
      <c r="AK278" s="27"/>
      <c r="AL278" s="27"/>
      <c r="AM278" s="27"/>
      <c r="AN278" s="27"/>
      <c r="AO278" s="27"/>
      <c r="AP278" s="27"/>
      <c r="AQ278" s="23"/>
      <c r="AR278" s="23"/>
      <c r="AS278" s="23"/>
      <c r="AT278" s="23"/>
      <c r="AU278" s="27" t="s">
        <v>160</v>
      </c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</row>
    <row r="279" spans="1:64" ht="15">
      <c r="AB279" s="23"/>
      <c r="AC279" s="23"/>
      <c r="AD279" s="23"/>
      <c r="AE279" s="23"/>
      <c r="AF279" s="23"/>
      <c r="AG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3"/>
      <c r="AR279" s="23"/>
      <c r="AS279" s="23"/>
      <c r="AT279" s="23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</row>
    <row r="280" spans="1:64" ht="28.5" customHeight="1">
      <c r="A280" s="128" t="s">
        <v>233</v>
      </c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23"/>
      <c r="AC280" s="23"/>
      <c r="AD280" s="23"/>
      <c r="AE280" s="23"/>
      <c r="AF280" s="23"/>
      <c r="AG280" s="23"/>
      <c r="AH280" s="26"/>
      <c r="AI280" s="26"/>
      <c r="AJ280" s="26"/>
      <c r="AK280" s="26"/>
      <c r="AL280" s="26"/>
      <c r="AM280" s="26"/>
      <c r="AN280" s="26"/>
      <c r="AO280" s="26"/>
      <c r="AP280" s="26"/>
      <c r="AQ280" s="23"/>
      <c r="AR280" s="23"/>
      <c r="AS280" s="23"/>
      <c r="AT280" s="23"/>
      <c r="AU280" s="130" t="s">
        <v>235</v>
      </c>
      <c r="AV280" s="130"/>
      <c r="AW280" s="130"/>
      <c r="AX280" s="130"/>
      <c r="AY280" s="130"/>
      <c r="AZ280" s="130"/>
      <c r="BA280" s="130"/>
      <c r="BB280" s="130"/>
      <c r="BC280" s="130"/>
      <c r="BD280" s="130"/>
      <c r="BE280" s="130"/>
      <c r="BF280" s="130"/>
    </row>
    <row r="281" spans="1:64" ht="12" customHeight="1">
      <c r="AB281" s="23"/>
      <c r="AC281" s="23"/>
      <c r="AD281" s="23"/>
      <c r="AE281" s="23"/>
      <c r="AF281" s="23"/>
      <c r="AG281" s="23"/>
      <c r="AH281" s="27" t="s">
        <v>1</v>
      </c>
      <c r="AI281" s="27"/>
      <c r="AJ281" s="27"/>
      <c r="AK281" s="27"/>
      <c r="AL281" s="27"/>
      <c r="AM281" s="27"/>
      <c r="AN281" s="27"/>
      <c r="AO281" s="27"/>
      <c r="AP281" s="27"/>
      <c r="AQ281" s="23"/>
      <c r="AR281" s="23"/>
      <c r="AS281" s="23"/>
      <c r="AT281" s="23"/>
      <c r="AU281" s="27" t="s">
        <v>160</v>
      </c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</row>
  </sheetData>
  <mergeCells count="1955">
    <mergeCell ref="BE265:BL265"/>
    <mergeCell ref="AW264:BD264"/>
    <mergeCell ref="BE264:BL264"/>
    <mergeCell ref="A265:F265"/>
    <mergeCell ref="G265:S265"/>
    <mergeCell ref="T265:Y265"/>
    <mergeCell ref="Z265:AD265"/>
    <mergeCell ref="AE265:AJ265"/>
    <mergeCell ref="AK265:AP265"/>
    <mergeCell ref="AQ265:AV265"/>
    <mergeCell ref="AW265:BD265"/>
    <mergeCell ref="AQ263:AV263"/>
    <mergeCell ref="AW263:BD263"/>
    <mergeCell ref="BE263:BL263"/>
    <mergeCell ref="A264:F264"/>
    <mergeCell ref="G264:S264"/>
    <mergeCell ref="T264:Y264"/>
    <mergeCell ref="Z264:AD264"/>
    <mergeCell ref="AE264:AJ264"/>
    <mergeCell ref="AK264:AP264"/>
    <mergeCell ref="AQ264:AV264"/>
    <mergeCell ref="AK262:AP262"/>
    <mergeCell ref="AQ262:AV262"/>
    <mergeCell ref="AW262:BD262"/>
    <mergeCell ref="BE262:BL262"/>
    <mergeCell ref="A263:F263"/>
    <mergeCell ref="G263:S263"/>
    <mergeCell ref="T263:Y263"/>
    <mergeCell ref="Z263:AD263"/>
    <mergeCell ref="AE263:AJ263"/>
    <mergeCell ref="AK263:AP263"/>
    <mergeCell ref="AE261:AJ261"/>
    <mergeCell ref="AK261:AP261"/>
    <mergeCell ref="AQ261:AV261"/>
    <mergeCell ref="AW261:BD261"/>
    <mergeCell ref="BE261:BL261"/>
    <mergeCell ref="A262:F262"/>
    <mergeCell ref="G262:S262"/>
    <mergeCell ref="T262:Y262"/>
    <mergeCell ref="Z262:AD262"/>
    <mergeCell ref="AE262:AJ262"/>
    <mergeCell ref="AJ252:AN252"/>
    <mergeCell ref="AO252:AS252"/>
    <mergeCell ref="AT252:AW252"/>
    <mergeCell ref="AX252:BB252"/>
    <mergeCell ref="BC252:BG252"/>
    <mergeCell ref="BH252:BL252"/>
    <mergeCell ref="A252:F252"/>
    <mergeCell ref="G252:P252"/>
    <mergeCell ref="Q252:U252"/>
    <mergeCell ref="V252:Y252"/>
    <mergeCell ref="Z252:AD252"/>
    <mergeCell ref="AE252:AI252"/>
    <mergeCell ref="AJ251:AN251"/>
    <mergeCell ref="AO251:AS251"/>
    <mergeCell ref="AT251:AW251"/>
    <mergeCell ref="AX251:BB251"/>
    <mergeCell ref="BC251:BG251"/>
    <mergeCell ref="BH251:BL251"/>
    <mergeCell ref="A251:F251"/>
    <mergeCell ref="G251:P251"/>
    <mergeCell ref="Q251:U251"/>
    <mergeCell ref="V251:Y251"/>
    <mergeCell ref="Z251:AD251"/>
    <mergeCell ref="AE251:AI251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J249:AN249"/>
    <mergeCell ref="AO249:AS249"/>
    <mergeCell ref="AT249:AW249"/>
    <mergeCell ref="AX249:BB249"/>
    <mergeCell ref="BC249:BG249"/>
    <mergeCell ref="BH249:BL249"/>
    <mergeCell ref="A249:F249"/>
    <mergeCell ref="G249:P249"/>
    <mergeCell ref="Q249:U249"/>
    <mergeCell ref="V249:Y249"/>
    <mergeCell ref="Z249:AD249"/>
    <mergeCell ref="AE249:AI249"/>
    <mergeCell ref="AJ248:AN248"/>
    <mergeCell ref="AO248:AS248"/>
    <mergeCell ref="AT248:AW248"/>
    <mergeCell ref="AX248:BB248"/>
    <mergeCell ref="BC248:BG248"/>
    <mergeCell ref="BH248:BL248"/>
    <mergeCell ref="AT247:AW247"/>
    <mergeCell ref="AX247:BB247"/>
    <mergeCell ref="BC247:BG247"/>
    <mergeCell ref="BH247:BL247"/>
    <mergeCell ref="A248:F248"/>
    <mergeCell ref="G248:P248"/>
    <mergeCell ref="Q248:U248"/>
    <mergeCell ref="V248:Y248"/>
    <mergeCell ref="Z248:AD248"/>
    <mergeCell ref="AE248:AI248"/>
    <mergeCell ref="A247:F247"/>
    <mergeCell ref="G247:P247"/>
    <mergeCell ref="Q247:U247"/>
    <mergeCell ref="V247:Y247"/>
    <mergeCell ref="Z247:AD247"/>
    <mergeCell ref="AE247:AI247"/>
    <mergeCell ref="AJ247:AN247"/>
    <mergeCell ref="AO247:AS247"/>
    <mergeCell ref="BB237:BF237"/>
    <mergeCell ref="BG237:BL237"/>
    <mergeCell ref="BB236:BF236"/>
    <mergeCell ref="BG236:BL236"/>
    <mergeCell ref="A237:F237"/>
    <mergeCell ref="G237:S237"/>
    <mergeCell ref="T237:Y237"/>
    <mergeCell ref="Z237:AD237"/>
    <mergeCell ref="AE237:AJ237"/>
    <mergeCell ref="AK237:AP237"/>
    <mergeCell ref="AQ237:AV237"/>
    <mergeCell ref="AW237:BA237"/>
    <mergeCell ref="BB235:BF235"/>
    <mergeCell ref="BG235:BL235"/>
    <mergeCell ref="A236:F236"/>
    <mergeCell ref="G236:S236"/>
    <mergeCell ref="T236:Y236"/>
    <mergeCell ref="Z236:AD236"/>
    <mergeCell ref="AE236:AJ236"/>
    <mergeCell ref="AK236:AP236"/>
    <mergeCell ref="AQ236:AV236"/>
    <mergeCell ref="AW236:BA236"/>
    <mergeCell ref="BB234:BF234"/>
    <mergeCell ref="BG234:BL234"/>
    <mergeCell ref="A235:F235"/>
    <mergeCell ref="G235:S235"/>
    <mergeCell ref="T235:Y235"/>
    <mergeCell ref="Z235:AD235"/>
    <mergeCell ref="AE235:AJ235"/>
    <mergeCell ref="AK235:AP235"/>
    <mergeCell ref="AQ235:AV235"/>
    <mergeCell ref="AW235:BA235"/>
    <mergeCell ref="T234:Y234"/>
    <mergeCell ref="Z234:AD234"/>
    <mergeCell ref="AE234:AJ234"/>
    <mergeCell ref="AK234:AP234"/>
    <mergeCell ref="AQ234:AV234"/>
    <mergeCell ref="AW234:BA234"/>
    <mergeCell ref="A233:F233"/>
    <mergeCell ref="G233:S233"/>
    <mergeCell ref="T233:Y233"/>
    <mergeCell ref="Z233:AD233"/>
    <mergeCell ref="AE233:AJ233"/>
    <mergeCell ref="AK233:AP233"/>
    <mergeCell ref="AQ233:AV233"/>
    <mergeCell ref="AW233:BA233"/>
    <mergeCell ref="BA191:BC191"/>
    <mergeCell ref="BD191:BF191"/>
    <mergeCell ref="BG191:BI191"/>
    <mergeCell ref="BJ191:BL191"/>
    <mergeCell ref="AI191:AK191"/>
    <mergeCell ref="AL191:AN191"/>
    <mergeCell ref="AO191:AQ191"/>
    <mergeCell ref="AR191:AT191"/>
    <mergeCell ref="AU191:AW191"/>
    <mergeCell ref="AX191:AZ191"/>
    <mergeCell ref="BA190:BC190"/>
    <mergeCell ref="BD190:BF190"/>
    <mergeCell ref="BG190:BI190"/>
    <mergeCell ref="BJ190:BL190"/>
    <mergeCell ref="A191:C191"/>
    <mergeCell ref="D191:V191"/>
    <mergeCell ref="W191:Y191"/>
    <mergeCell ref="Z191:AB191"/>
    <mergeCell ref="AC191:AE191"/>
    <mergeCell ref="AF191:AH191"/>
    <mergeCell ref="AI190:AK190"/>
    <mergeCell ref="AL190:AN190"/>
    <mergeCell ref="AO190:AQ190"/>
    <mergeCell ref="AR190:AT190"/>
    <mergeCell ref="AU190:AW190"/>
    <mergeCell ref="AX190:AZ190"/>
    <mergeCell ref="BA189:BC189"/>
    <mergeCell ref="BD189:BF189"/>
    <mergeCell ref="BG189:BI189"/>
    <mergeCell ref="BJ189:BL189"/>
    <mergeCell ref="A190:C190"/>
    <mergeCell ref="D190:V190"/>
    <mergeCell ref="W190:Y190"/>
    <mergeCell ref="Z190:AB190"/>
    <mergeCell ref="AC190:AE190"/>
    <mergeCell ref="AF190:AH190"/>
    <mergeCell ref="AI189:AK189"/>
    <mergeCell ref="AL189:AN189"/>
    <mergeCell ref="AO189:AQ189"/>
    <mergeCell ref="AR189:AT189"/>
    <mergeCell ref="AU189:AW189"/>
    <mergeCell ref="AX189:AZ189"/>
    <mergeCell ref="A189:C189"/>
    <mergeCell ref="D189:V189"/>
    <mergeCell ref="W189:Y189"/>
    <mergeCell ref="Z189:AB189"/>
    <mergeCell ref="AC189:AE189"/>
    <mergeCell ref="AF189:AH189"/>
    <mergeCell ref="AU188:AW188"/>
    <mergeCell ref="AX188:AZ188"/>
    <mergeCell ref="BA188:BC188"/>
    <mergeCell ref="BD188:BF188"/>
    <mergeCell ref="BG188:BI188"/>
    <mergeCell ref="BJ188:BL188"/>
    <mergeCell ref="AC188:AE188"/>
    <mergeCell ref="AF188:AH188"/>
    <mergeCell ref="AI188:AK188"/>
    <mergeCell ref="AL188:AN188"/>
    <mergeCell ref="AO188:AQ188"/>
    <mergeCell ref="AR188:AT188"/>
    <mergeCell ref="AT178:AX178"/>
    <mergeCell ref="AY178:BC178"/>
    <mergeCell ref="BD178:BH178"/>
    <mergeCell ref="BI178:BM178"/>
    <mergeCell ref="BN178:BR178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T176:AX176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O166:AS166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AT165:AX165"/>
    <mergeCell ref="Z164:AD164"/>
    <mergeCell ref="AE164:AI164"/>
    <mergeCell ref="AJ164:AN164"/>
    <mergeCell ref="AO164:AS164"/>
    <mergeCell ref="AT164:AX164"/>
    <mergeCell ref="AY164:BC164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D163:BH163"/>
    <mergeCell ref="BE154:BI154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V143:AE143"/>
    <mergeCell ref="AF143:AJ143"/>
    <mergeCell ref="AK143:AO143"/>
    <mergeCell ref="AP143:AT143"/>
    <mergeCell ref="AU143:AY143"/>
    <mergeCell ref="AZ143:BD143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AU122:AY122"/>
    <mergeCell ref="AZ122:BD122"/>
    <mergeCell ref="BE122:BI122"/>
    <mergeCell ref="BJ122:BN122"/>
    <mergeCell ref="BO122:BS122"/>
    <mergeCell ref="BT122:BX122"/>
    <mergeCell ref="A122:C122"/>
    <mergeCell ref="D122:P122"/>
    <mergeCell ref="Q122:U122"/>
    <mergeCell ref="V122:AE122"/>
    <mergeCell ref="AF122:AJ122"/>
    <mergeCell ref="AK122:AO122"/>
    <mergeCell ref="AP122:AT122"/>
    <mergeCell ref="A112:C112"/>
    <mergeCell ref="D112:T112"/>
    <mergeCell ref="U112:Y112"/>
    <mergeCell ref="Z112:AD112"/>
    <mergeCell ref="AE112:AI112"/>
    <mergeCell ref="AJ112:AN112"/>
    <mergeCell ref="AO112:AS112"/>
    <mergeCell ref="BB103:BF103"/>
    <mergeCell ref="BG103:BK103"/>
    <mergeCell ref="BL103:BP103"/>
    <mergeCell ref="BQ103:BT103"/>
    <mergeCell ref="BU103:BY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C79:AG79"/>
    <mergeCell ref="AH79:AL79"/>
    <mergeCell ref="AM79:AQ79"/>
    <mergeCell ref="AR79:AV79"/>
    <mergeCell ref="AW79:BA79"/>
    <mergeCell ref="BB79:BF79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B61:BF61"/>
    <mergeCell ref="BG61:BK61"/>
    <mergeCell ref="BL61:BP61"/>
    <mergeCell ref="BQ61:BT61"/>
    <mergeCell ref="BU61:BY61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0:AA280"/>
    <mergeCell ref="AH280:AP280"/>
    <mergeCell ref="AU280:BF280"/>
    <mergeCell ref="AH281:AP281"/>
    <mergeCell ref="AU281:BF281"/>
    <mergeCell ref="A31:D31"/>
    <mergeCell ref="E31:T31"/>
    <mergeCell ref="U31:Y31"/>
    <mergeCell ref="Z31:AD31"/>
    <mergeCell ref="AE31:AH31"/>
    <mergeCell ref="A273:BL273"/>
    <mergeCell ref="A277:AA277"/>
    <mergeCell ref="AH277:AP277"/>
    <mergeCell ref="AU277:BF277"/>
    <mergeCell ref="AH278:AP278"/>
    <mergeCell ref="AU278:BF278"/>
    <mergeCell ref="AW260:BD260"/>
    <mergeCell ref="BE260:BL260"/>
    <mergeCell ref="A267:BL267"/>
    <mergeCell ref="A268:BL268"/>
    <mergeCell ref="A271:BL271"/>
    <mergeCell ref="A272:BL272"/>
    <mergeCell ref="A261:F261"/>
    <mergeCell ref="G261:S261"/>
    <mergeCell ref="T261:Y261"/>
    <mergeCell ref="Z261:AD261"/>
    <mergeCell ref="AQ259:AV259"/>
    <mergeCell ref="AW259:BD259"/>
    <mergeCell ref="BE259:BL259"/>
    <mergeCell ref="A260:F260"/>
    <mergeCell ref="G260:S260"/>
    <mergeCell ref="T260:Y260"/>
    <mergeCell ref="Z260:AD260"/>
    <mergeCell ref="AE260:AJ260"/>
    <mergeCell ref="AK260:AP260"/>
    <mergeCell ref="AQ260:AV260"/>
    <mergeCell ref="A259:F259"/>
    <mergeCell ref="G259:S259"/>
    <mergeCell ref="T259:Y259"/>
    <mergeCell ref="Z259:AD259"/>
    <mergeCell ref="AE259:AJ259"/>
    <mergeCell ref="AK259:AP259"/>
    <mergeCell ref="BE256:BL257"/>
    <mergeCell ref="A258:F258"/>
    <mergeCell ref="G258:S258"/>
    <mergeCell ref="T258:Y258"/>
    <mergeCell ref="Z258:AD258"/>
    <mergeCell ref="AE258:AJ258"/>
    <mergeCell ref="AK258:AP258"/>
    <mergeCell ref="AQ258:AV258"/>
    <mergeCell ref="AW258:BD258"/>
    <mergeCell ref="BE258:BL258"/>
    <mergeCell ref="A254:BL254"/>
    <mergeCell ref="A255:BL255"/>
    <mergeCell ref="A256:F257"/>
    <mergeCell ref="G256:S257"/>
    <mergeCell ref="T256:Y257"/>
    <mergeCell ref="Z256:AD257"/>
    <mergeCell ref="AE256:AJ257"/>
    <mergeCell ref="AK256:AP257"/>
    <mergeCell ref="AQ256:AV257"/>
    <mergeCell ref="AW256:BD257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T242:AW243"/>
    <mergeCell ref="AX242:BG242"/>
    <mergeCell ref="BH242:BL243"/>
    <mergeCell ref="Z243:AD243"/>
    <mergeCell ref="AE243:AI243"/>
    <mergeCell ref="AX243:BB243"/>
    <mergeCell ref="BC243:BG243"/>
    <mergeCell ref="A240:BL240"/>
    <mergeCell ref="A241:F243"/>
    <mergeCell ref="G241:P243"/>
    <mergeCell ref="Q241:AN241"/>
    <mergeCell ref="AO241:BL241"/>
    <mergeCell ref="Q242:U243"/>
    <mergeCell ref="V242:Y243"/>
    <mergeCell ref="Z242:AI242"/>
    <mergeCell ref="AJ242:AN243"/>
    <mergeCell ref="AO242:AS243"/>
    <mergeCell ref="AK232:AP232"/>
    <mergeCell ref="AQ232:AV232"/>
    <mergeCell ref="AW232:BA232"/>
    <mergeCell ref="BB232:BF232"/>
    <mergeCell ref="BG232:BL232"/>
    <mergeCell ref="A239:BL239"/>
    <mergeCell ref="BB233:BF233"/>
    <mergeCell ref="BG233:BL233"/>
    <mergeCell ref="A234:F234"/>
    <mergeCell ref="G234:S234"/>
    <mergeCell ref="AK231:AP231"/>
    <mergeCell ref="AQ231:AV231"/>
    <mergeCell ref="AW231:BA231"/>
    <mergeCell ref="BB231:BF231"/>
    <mergeCell ref="BG231:BL231"/>
    <mergeCell ref="A232:F232"/>
    <mergeCell ref="G232:S232"/>
    <mergeCell ref="T232:Y232"/>
    <mergeCell ref="Z232:AD232"/>
    <mergeCell ref="AE232:AJ232"/>
    <mergeCell ref="AK230:AP230"/>
    <mergeCell ref="AQ230:AV230"/>
    <mergeCell ref="AW230:BA230"/>
    <mergeCell ref="BB230:BF230"/>
    <mergeCell ref="BG230:BL230"/>
    <mergeCell ref="A231:F231"/>
    <mergeCell ref="G231:S231"/>
    <mergeCell ref="T231:Y231"/>
    <mergeCell ref="Z231:AD231"/>
    <mergeCell ref="AE231:AJ231"/>
    <mergeCell ref="AQ228:AV229"/>
    <mergeCell ref="AW228:BF228"/>
    <mergeCell ref="BG228:BL229"/>
    <mergeCell ref="AW229:BA229"/>
    <mergeCell ref="BB229:BF229"/>
    <mergeCell ref="A230:F230"/>
    <mergeCell ref="G230:S230"/>
    <mergeCell ref="T230:Y230"/>
    <mergeCell ref="Z230:AD230"/>
    <mergeCell ref="AE230:AJ230"/>
    <mergeCell ref="A228:F229"/>
    <mergeCell ref="G228:S229"/>
    <mergeCell ref="T228:Y229"/>
    <mergeCell ref="Z228:AD229"/>
    <mergeCell ref="AE228:AJ229"/>
    <mergeCell ref="AK228:AP229"/>
    <mergeCell ref="BP218:BS218"/>
    <mergeCell ref="A221:BL221"/>
    <mergeCell ref="A222:BL222"/>
    <mergeCell ref="A225:BL225"/>
    <mergeCell ref="A226:BL226"/>
    <mergeCell ref="A227:BL227"/>
    <mergeCell ref="AO218:AR218"/>
    <mergeCell ref="AS218:AW218"/>
    <mergeCell ref="AX218:BA218"/>
    <mergeCell ref="BB218:BF218"/>
    <mergeCell ref="BG218:BJ218"/>
    <mergeCell ref="BK218:BO218"/>
    <mergeCell ref="BB217:BF217"/>
    <mergeCell ref="BG217:BJ217"/>
    <mergeCell ref="BK217:BO217"/>
    <mergeCell ref="BP217:BS217"/>
    <mergeCell ref="A218:M218"/>
    <mergeCell ref="N218:U218"/>
    <mergeCell ref="V218:Z218"/>
    <mergeCell ref="AA218:AE218"/>
    <mergeCell ref="AF218:AI218"/>
    <mergeCell ref="AJ218:AN218"/>
    <mergeCell ref="BP216:BS216"/>
    <mergeCell ref="A217:M217"/>
    <mergeCell ref="N217:U217"/>
    <mergeCell ref="V217:Z217"/>
    <mergeCell ref="AA217:AE217"/>
    <mergeCell ref="AF217:AI217"/>
    <mergeCell ref="AJ217:AN217"/>
    <mergeCell ref="AO217:AR217"/>
    <mergeCell ref="AS217:AW217"/>
    <mergeCell ref="AX217:BA217"/>
    <mergeCell ref="AO216:AR216"/>
    <mergeCell ref="AS216:AW216"/>
    <mergeCell ref="AX216:BA216"/>
    <mergeCell ref="BB216:BF216"/>
    <mergeCell ref="BG216:BJ216"/>
    <mergeCell ref="BK216:BO216"/>
    <mergeCell ref="BB215:BF215"/>
    <mergeCell ref="BG215:BJ215"/>
    <mergeCell ref="BK215:BO215"/>
    <mergeCell ref="BP215:BS215"/>
    <mergeCell ref="A216:M216"/>
    <mergeCell ref="N216:U216"/>
    <mergeCell ref="V216:Z216"/>
    <mergeCell ref="AA216:AE216"/>
    <mergeCell ref="AF216:AI216"/>
    <mergeCell ref="AJ216:AN216"/>
    <mergeCell ref="AA215:AE215"/>
    <mergeCell ref="AF215:AI215"/>
    <mergeCell ref="AJ215:AN215"/>
    <mergeCell ref="AO215:AR215"/>
    <mergeCell ref="AS215:AW215"/>
    <mergeCell ref="AX215:BA215"/>
    <mergeCell ref="A212:BL212"/>
    <mergeCell ref="A213:BM213"/>
    <mergeCell ref="A214:M215"/>
    <mergeCell ref="N214:U215"/>
    <mergeCell ref="V214:Z215"/>
    <mergeCell ref="AA214:AI214"/>
    <mergeCell ref="AJ214:AR214"/>
    <mergeCell ref="AS214:BA214"/>
    <mergeCell ref="BB214:BJ214"/>
    <mergeCell ref="BK214:BS214"/>
    <mergeCell ref="AZ208:BD208"/>
    <mergeCell ref="A209:F209"/>
    <mergeCell ref="G209:S209"/>
    <mergeCell ref="T209:Z209"/>
    <mergeCell ref="AA209:AE209"/>
    <mergeCell ref="AF209:AJ209"/>
    <mergeCell ref="AK209:AO209"/>
    <mergeCell ref="AP209:AT209"/>
    <mergeCell ref="AU209:AY209"/>
    <mergeCell ref="AZ209:BD209"/>
    <mergeCell ref="AU207:AY207"/>
    <mergeCell ref="AZ207:BD207"/>
    <mergeCell ref="A208:F208"/>
    <mergeCell ref="G208:S208"/>
    <mergeCell ref="T208:Z208"/>
    <mergeCell ref="AA208:AE208"/>
    <mergeCell ref="AF208:AJ208"/>
    <mergeCell ref="AK208:AO208"/>
    <mergeCell ref="AP208:AT208"/>
    <mergeCell ref="AU208:AY208"/>
    <mergeCell ref="AP206:AT206"/>
    <mergeCell ref="AU206:AY206"/>
    <mergeCell ref="AZ206:BD206"/>
    <mergeCell ref="A207:F207"/>
    <mergeCell ref="G207:S207"/>
    <mergeCell ref="T207:Z207"/>
    <mergeCell ref="AA207:AE207"/>
    <mergeCell ref="AF207:AJ207"/>
    <mergeCell ref="AK207:AO207"/>
    <mergeCell ref="AP207:AT207"/>
    <mergeCell ref="A203:BL203"/>
    <mergeCell ref="A204:BD204"/>
    <mergeCell ref="A205:F206"/>
    <mergeCell ref="G205:S206"/>
    <mergeCell ref="T205:Z206"/>
    <mergeCell ref="AA205:AO205"/>
    <mergeCell ref="AP205:BD205"/>
    <mergeCell ref="AA206:AE206"/>
    <mergeCell ref="AF206:AJ206"/>
    <mergeCell ref="AK206:AO206"/>
    <mergeCell ref="AP201:AT201"/>
    <mergeCell ref="AU201:AY201"/>
    <mergeCell ref="AZ201:BD201"/>
    <mergeCell ref="BE201:BI201"/>
    <mergeCell ref="BJ201:BN201"/>
    <mergeCell ref="BO201:BS201"/>
    <mergeCell ref="A201:F201"/>
    <mergeCell ref="G201:S201"/>
    <mergeCell ref="T201:Z201"/>
    <mergeCell ref="AA201:AE201"/>
    <mergeCell ref="AF201:AJ201"/>
    <mergeCell ref="AK201:AO201"/>
    <mergeCell ref="AP200:AT200"/>
    <mergeCell ref="AU200:AY200"/>
    <mergeCell ref="AZ200:BD200"/>
    <mergeCell ref="BE200:BI200"/>
    <mergeCell ref="BJ200:BN200"/>
    <mergeCell ref="BO200:BS200"/>
    <mergeCell ref="A200:F200"/>
    <mergeCell ref="G200:S200"/>
    <mergeCell ref="T200:Z200"/>
    <mergeCell ref="AA200:AE200"/>
    <mergeCell ref="AF200:AJ200"/>
    <mergeCell ref="AK200:AO200"/>
    <mergeCell ref="AP199:AT199"/>
    <mergeCell ref="AU199:AY199"/>
    <mergeCell ref="AZ199:BD199"/>
    <mergeCell ref="BE199:BI199"/>
    <mergeCell ref="BJ199:BN199"/>
    <mergeCell ref="BO199:BS199"/>
    <mergeCell ref="A199:F199"/>
    <mergeCell ref="G199:S199"/>
    <mergeCell ref="T199:Z199"/>
    <mergeCell ref="AA199:AE199"/>
    <mergeCell ref="AF199:AJ199"/>
    <mergeCell ref="AK199:AO199"/>
    <mergeCell ref="AP198:AT198"/>
    <mergeCell ref="AU198:AY198"/>
    <mergeCell ref="AZ198:BD198"/>
    <mergeCell ref="BE198:BI198"/>
    <mergeCell ref="BJ198:BN198"/>
    <mergeCell ref="BO198:BS198"/>
    <mergeCell ref="A196:BS196"/>
    <mergeCell ref="A197:F198"/>
    <mergeCell ref="G197:S198"/>
    <mergeCell ref="T197:Z198"/>
    <mergeCell ref="AA197:AO197"/>
    <mergeCell ref="AP197:BD197"/>
    <mergeCell ref="BE197:BS197"/>
    <mergeCell ref="AA198:AE198"/>
    <mergeCell ref="AF198:AJ198"/>
    <mergeCell ref="AK198:AO198"/>
    <mergeCell ref="BA187:BC187"/>
    <mergeCell ref="BD187:BF187"/>
    <mergeCell ref="BG187:BI187"/>
    <mergeCell ref="BJ187:BL187"/>
    <mergeCell ref="A194:BL194"/>
    <mergeCell ref="A195:BS195"/>
    <mergeCell ref="A188:C188"/>
    <mergeCell ref="D188:V188"/>
    <mergeCell ref="W188:Y188"/>
    <mergeCell ref="Z188:AB188"/>
    <mergeCell ref="AI187:AK187"/>
    <mergeCell ref="AL187:AN187"/>
    <mergeCell ref="AO187:AQ187"/>
    <mergeCell ref="AR187:AT187"/>
    <mergeCell ref="AU187:AW187"/>
    <mergeCell ref="AX187:AZ187"/>
    <mergeCell ref="BA186:BC186"/>
    <mergeCell ref="BD186:BF186"/>
    <mergeCell ref="BG186:BI186"/>
    <mergeCell ref="BJ186:BL186"/>
    <mergeCell ref="A187:C187"/>
    <mergeCell ref="D187:V187"/>
    <mergeCell ref="W187:Y187"/>
    <mergeCell ref="Z187:AB187"/>
    <mergeCell ref="AC187:AE187"/>
    <mergeCell ref="AF187:AH187"/>
    <mergeCell ref="AI186:AK186"/>
    <mergeCell ref="AL186:AN186"/>
    <mergeCell ref="AO186:AQ186"/>
    <mergeCell ref="AR186:AT186"/>
    <mergeCell ref="AU186:AW186"/>
    <mergeCell ref="AX186:AZ186"/>
    <mergeCell ref="BA185:BC185"/>
    <mergeCell ref="BD185:BF185"/>
    <mergeCell ref="BG185:BI185"/>
    <mergeCell ref="BJ185:BL185"/>
    <mergeCell ref="A186:C186"/>
    <mergeCell ref="D186:V186"/>
    <mergeCell ref="W186:Y186"/>
    <mergeCell ref="Z186:AB186"/>
    <mergeCell ref="AC186:AE186"/>
    <mergeCell ref="AF186:AH186"/>
    <mergeCell ref="AI185:AK185"/>
    <mergeCell ref="AL185:AN185"/>
    <mergeCell ref="AO185:AQ185"/>
    <mergeCell ref="AR185:AT185"/>
    <mergeCell ref="AU185:AW185"/>
    <mergeCell ref="AX185:AZ185"/>
    <mergeCell ref="A185:C185"/>
    <mergeCell ref="D185:V185"/>
    <mergeCell ref="W185:Y185"/>
    <mergeCell ref="Z185:AB185"/>
    <mergeCell ref="AC185:AE185"/>
    <mergeCell ref="AF185:AH185"/>
    <mergeCell ref="BJ183:BL184"/>
    <mergeCell ref="W184:Y184"/>
    <mergeCell ref="Z184:AB184"/>
    <mergeCell ref="AC184:AE184"/>
    <mergeCell ref="AF184:AH184"/>
    <mergeCell ref="AI184:AK184"/>
    <mergeCell ref="AL184:AN184"/>
    <mergeCell ref="AO184:AQ184"/>
    <mergeCell ref="AR184:AT184"/>
    <mergeCell ref="BG182:BL182"/>
    <mergeCell ref="W183:AB183"/>
    <mergeCell ref="AC183:AH183"/>
    <mergeCell ref="AI183:AN183"/>
    <mergeCell ref="AO183:AT183"/>
    <mergeCell ref="AU183:AW184"/>
    <mergeCell ref="AX183:AZ184"/>
    <mergeCell ref="BA183:BC184"/>
    <mergeCell ref="BD183:BF184"/>
    <mergeCell ref="BG183:BI184"/>
    <mergeCell ref="A182:C184"/>
    <mergeCell ref="D182:V184"/>
    <mergeCell ref="W182:AH182"/>
    <mergeCell ref="AI182:AT182"/>
    <mergeCell ref="AU182:AZ182"/>
    <mergeCell ref="BA182:BF182"/>
    <mergeCell ref="AT162:AX162"/>
    <mergeCell ref="AY162:BC162"/>
    <mergeCell ref="BD162:BH162"/>
    <mergeCell ref="BI162:BM162"/>
    <mergeCell ref="BN162:BR162"/>
    <mergeCell ref="A181:BL181"/>
    <mergeCell ref="BI163:BM163"/>
    <mergeCell ref="BN163:BR163"/>
    <mergeCell ref="A164:T164"/>
    <mergeCell ref="U164:Y164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P141:AT141"/>
    <mergeCell ref="AU141:AY141"/>
    <mergeCell ref="AZ141:BD141"/>
    <mergeCell ref="BE141:BI141"/>
    <mergeCell ref="A156:BL156"/>
    <mergeCell ref="A157:BR157"/>
    <mergeCell ref="BE142:BI142"/>
    <mergeCell ref="A143:C143"/>
    <mergeCell ref="D143:P143"/>
    <mergeCell ref="Q143:U143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BT121:BX121"/>
    <mergeCell ref="A136:BL136"/>
    <mergeCell ref="A137:C138"/>
    <mergeCell ref="D137:P138"/>
    <mergeCell ref="Q137:U138"/>
    <mergeCell ref="V137:AE138"/>
    <mergeCell ref="AF137:AT137"/>
    <mergeCell ref="AU137:BI137"/>
    <mergeCell ref="AF138:AJ138"/>
    <mergeCell ref="AK138:AO138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11:AS111"/>
    <mergeCell ref="AT111:AX111"/>
    <mergeCell ref="AY111:BC111"/>
    <mergeCell ref="BD111:BH111"/>
    <mergeCell ref="A115:BL115"/>
    <mergeCell ref="A116:BL116"/>
    <mergeCell ref="AT112:AX112"/>
    <mergeCell ref="AY112:BC112"/>
    <mergeCell ref="BD112:BH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BQ102:BT102"/>
    <mergeCell ref="BU102:BY102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AR77:AV77"/>
    <mergeCell ref="AW77:BA77"/>
    <mergeCell ref="BB77:BF77"/>
    <mergeCell ref="BG77:BK77"/>
    <mergeCell ref="A86:BL86"/>
    <mergeCell ref="A87:BK87"/>
    <mergeCell ref="BG78:BK78"/>
    <mergeCell ref="A79:D79"/>
    <mergeCell ref="E79:W79"/>
    <mergeCell ref="X79:AB79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5:D75"/>
    <mergeCell ref="E75:W75"/>
    <mergeCell ref="X75:AB75"/>
    <mergeCell ref="AC75:AG75"/>
    <mergeCell ref="AH75:AL75"/>
    <mergeCell ref="AM75:AQ75"/>
    <mergeCell ref="AH74:AL74"/>
    <mergeCell ref="AM74:AQ74"/>
    <mergeCell ref="AR74:AV74"/>
    <mergeCell ref="AW74:BA74"/>
    <mergeCell ref="BB74:BF74"/>
    <mergeCell ref="BG74:BK74"/>
    <mergeCell ref="BQ69:BT69"/>
    <mergeCell ref="BU69:BY69"/>
    <mergeCell ref="A71:BL71"/>
    <mergeCell ref="A72:BK72"/>
    <mergeCell ref="A73:D74"/>
    <mergeCell ref="E73:W74"/>
    <mergeCell ref="X73:AQ73"/>
    <mergeCell ref="AR73:BK73"/>
    <mergeCell ref="X74:AB74"/>
    <mergeCell ref="AC74:AG74"/>
    <mergeCell ref="AN69:AR69"/>
    <mergeCell ref="AS69:AW69"/>
    <mergeCell ref="AX69:BA69"/>
    <mergeCell ref="BB69:BF69"/>
    <mergeCell ref="BG69:BK69"/>
    <mergeCell ref="BL69:BP69"/>
    <mergeCell ref="A69:E69"/>
    <mergeCell ref="F69:T69"/>
    <mergeCell ref="U69:Y69"/>
    <mergeCell ref="Z69:AD69"/>
    <mergeCell ref="AE69:AH69"/>
    <mergeCell ref="AI69:AM69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BG66:BK66"/>
    <mergeCell ref="BL66:BP66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E66:AH66"/>
    <mergeCell ref="AI66:AM66"/>
    <mergeCell ref="AN66:AR66"/>
    <mergeCell ref="AS66:AW66"/>
    <mergeCell ref="AX66:BA66"/>
    <mergeCell ref="BB66:BF66"/>
    <mergeCell ref="BU54:BY54"/>
    <mergeCell ref="A63:BL63"/>
    <mergeCell ref="A64:BY64"/>
    <mergeCell ref="A65:E66"/>
    <mergeCell ref="F65:T66"/>
    <mergeCell ref="U65:AM65"/>
    <mergeCell ref="AN65:BF65"/>
    <mergeCell ref="BG65:BY65"/>
    <mergeCell ref="U66:Y66"/>
    <mergeCell ref="Z66:AD66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2:A103 A111:A112 A187:A191">
    <cfRule type="cellIs" dxfId="3" priority="3" stopIfTrue="1" operator="equal">
      <formula>A101</formula>
    </cfRule>
  </conditionalFormatting>
  <conditionalFormatting sqref="A121:C134 A141:C154">
    <cfRule type="cellIs" dxfId="2" priority="1" stopIfTrue="1" operator="equal">
      <formula>A120</formula>
    </cfRule>
    <cfRule type="cellIs" dxfId="1" priority="2" stopIfTrue="1" operator="equal">
      <formula>0</formula>
    </cfRule>
  </conditionalFormatting>
  <conditionalFormatting sqref="A113">
    <cfRule type="cellIs" dxfId="0" priority="5" stopIfTrue="1" operator="equal">
      <formula>A111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КПК0214040</vt:lpstr>
      <vt:lpstr>'Додаток2 КПК0214040'!Область_печати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2020-12-24T06:45:39Z</cp:lastPrinted>
  <dcterms:created xsi:type="dcterms:W3CDTF">2016-07-02T12:27:50Z</dcterms:created>
  <dcterms:modified xsi:type="dcterms:W3CDTF">2020-12-24T06:46:59Z</dcterms:modified>
</cp:coreProperties>
</file>