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4060" sheetId="6" r:id="rId1"/>
  </sheets>
  <definedNames>
    <definedName name="_xlnm.Print_Area" localSheetId="0">'Додаток2 КПК0214060'!$A$1:$BY$306</definedName>
  </definedNames>
  <calcPr calcId="125725"/>
</workbook>
</file>

<file path=xl/calcChain.xml><?xml version="1.0" encoding="utf-8"?>
<calcChain xmlns="http://schemas.openxmlformats.org/spreadsheetml/2006/main">
  <c r="BH273" i="6"/>
  <c r="AT273"/>
  <c r="AJ273"/>
  <c r="BH272"/>
  <c r="AT272"/>
  <c r="AJ272"/>
  <c r="BH271"/>
  <c r="AT271"/>
  <c r="AJ271"/>
  <c r="BH270"/>
  <c r="AT270"/>
  <c r="AJ270"/>
  <c r="BH269"/>
  <c r="AT269"/>
  <c r="AJ269"/>
  <c r="BH268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G252"/>
  <c r="AQ252"/>
  <c r="BG251"/>
  <c r="AQ251"/>
  <c r="BG250"/>
  <c r="AQ250"/>
  <c r="BG249"/>
  <c r="AQ249"/>
  <c r="BG248"/>
  <c r="AQ248"/>
  <c r="BG247"/>
  <c r="AQ247"/>
  <c r="BG246"/>
  <c r="AQ246"/>
  <c r="BG245"/>
  <c r="AQ245"/>
  <c r="BG244"/>
  <c r="AQ244"/>
  <c r="BG243"/>
  <c r="AQ243"/>
  <c r="BG242"/>
  <c r="AQ242"/>
  <c r="AZ219"/>
  <c r="AK219"/>
  <c r="BO211"/>
  <c r="AZ211"/>
  <c r="AK211"/>
  <c r="BE164"/>
  <c r="AP164"/>
  <c r="BE163"/>
  <c r="AP163"/>
  <c r="BE162"/>
  <c r="AP162"/>
  <c r="BE161"/>
  <c r="AP161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<sst xmlns="http://schemas.openxmlformats.org/spreadsheetml/2006/main" count="800" uniqueCount="287">
  <si>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</si>
  <si>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</si>
  <si>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</si>
  <si>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</si>
  <si>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</si>
  <si>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</si>
  <si>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</si>
  <si>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</si>
  <si>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</si>
  <si>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</si>
  <si>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</si>
  <si>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</si>
  <si>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</si>
  <si>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</si>
  <si>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</si>
  <si>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</si>
  <si>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</si>
  <si>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</si>
  <si>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</si>
  <si>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</si>
  <si>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</si>
  <si>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</si>
  <si>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</si>
  <si>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</si>
  <si>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</si>
  <si>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</si>
  <si>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</si>
  <si>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</si>
  <si>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</si>
  <si>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</si>
  <si>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</si>
  <si>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</si>
  <si>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</si>
  <si>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</si>
  <si>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</si>
  <si>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</si>
  <si>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</si>
  <si>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</si>
  <si>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</si>
  <si>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</si>
  <si>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</si>
  <si>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</si>
  <si>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</si>
  <si>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</si>
  <si>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</si>
  <si>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</si>
  <si>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</si>
  <si>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</si>
  <si>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</si>
  <si>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</si>
  <si>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</si>
  <si>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</si>
  <si>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</si>
  <si>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</si>
  <si>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</si>
  <si>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</si>
  <si>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</si>
  <si>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</si>
  <si>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</si>
  <si>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</si>
  <si>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</si>
  <si>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</si>
  <si>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</si>
  <si>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</si>
  <si>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</si>
  <si>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</si>
  <si>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</si>
  <si>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</si>
  <si>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</si>
  <si>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</si>
  <si>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</si>
  <si>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</si>
  <si>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</si>
  <si>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</si>
  <si>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</si>
  <si>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</si>
  <si>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</si>
  <si>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</si>
  <si>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</si>
  <si>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</si>
  <si>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</si>
  <si>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</si>
  <si>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</si>
  <si>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</si>
  <si>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</si>
  <si>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</si>
  <si>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</si>
  <si>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</si>
  <si>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</si>
  <si>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</si>
  <si>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</si>
  <si>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</si>
  <si>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</si>
  <si>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</si>
  <si>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</si>
  <si>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</si>
  <si>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</si>
  <si>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</si>
  <si>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</si>
  <si>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</si>
  <si>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</si>
  <si>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</si>
  <si>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</si>
  <si>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</si>
  <si>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</si>
  <si>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</si>
  <si>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</si>
  <si>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</si>
  <si>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</si>
  <si>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</si>
  <si>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</si>
  <si>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</si>
  <si>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</si>
  <si>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</si>
  <si>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</si>
  <si>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</si>
  <si>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</si>
  <si>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</si>
  <si>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</si>
  <si>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</si>
  <si>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</si>
  <si>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</si>
  <si>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</si>
  <si>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</si>
  <si>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</si>
  <si>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</si>
  <si>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</si>
  <si>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</si>
  <si>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</si>
  <si>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</si>
  <si>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</si>
  <si>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</si>
  <si>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</si>
  <si>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</si>
  <si>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</si>
  <si>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</si>
  <si>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</si>
  <si>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</si>
  <si>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</si>
  <si>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</si>
  <si>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</si>
  <si>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</si>
  <si>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</si>
  <si>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</si>
  <si>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</si>
  <si>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</si>
  <si>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</si>
  <si>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</si>
  <si>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</si>
  <si>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</si>
  <si>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</si>
  <si>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</si>
  <si>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</si>
  <si>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</si>
  <si>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</si>
  <si>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</si>
  <si>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</si>
  <si>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</si>
  <si>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</si>
  <si>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</si>
  <si>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</si>
  <si>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</si>
  <si>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</si>
  <si>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</si>
  <si>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</si>
  <si>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</si>
  <si>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</si>
  <si>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</si>
  <si>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</si>
  <si>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</si>
  <si>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</si>
  <si>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</si>
  <si>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</si>
  <si>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</si>
  <si>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</si>
  <si>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</si>
  <si>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</si>
  <si>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</si>
  <si>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</si>
  <si>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</si>
  <si>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</si>
  <si>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</si>
  <si>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</si>
  <si>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</si>
  <si>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</si>
  <si>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</si>
  <si>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</si>
  <si>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</si>
  <si>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організації культурного дозвілля населення і зміцнення культурних традицій.</t>
  </si>
  <si>
    <t>затрат</t>
  </si>
  <si>
    <t>середнє число окладів (ставок) керівних працівників</t>
  </si>
  <si>
    <t>од.</t>
  </si>
  <si>
    <t>Звіт з мережі, штатам та контингентам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</si>
  <si>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</si>
  <si>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</si>
  <si>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</si>
  <si>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</si>
  <si>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</si>
  <si>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</si>
  <si>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Аналіз фінансування установ</t>
  </si>
  <si>
    <t>продукту</t>
  </si>
  <si>
    <t>кількість відвідувачів - усього</t>
  </si>
  <si>
    <t>осіб</t>
  </si>
  <si>
    <t>Форма 7 НК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</si>
  <si>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</si>
  <si>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</si>
  <si>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</si>
  <si>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грн.</t>
  </si>
  <si>
    <t>Розрахункові дан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</si>
  <si>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</si>
  <si>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</si>
  <si>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</si>
  <si>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</si>
  <si>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</si>
  <si>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тарифна ставка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</si>
  <si>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</si>
  <si>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</si>
  <si>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</si>
  <si>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</si>
  <si>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</si>
  <si>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</si>
  <si>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</si>
  <si>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</si>
  <si>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</si>
  <si>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040 - Інші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</si>
  <si>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</si>
  <si>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</si>
  <si>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</si>
  <si>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Попередня оплата за періодичні видання</t>
  </si>
  <si>
    <t>Заборгованість погашається щоквартально після надходження періодичних видань</t>
  </si>
  <si>
    <t>На 2021 рік на утримання сільських будинків культури плануються кошти за рахунок загального фонду в сумі  4 016,99 тис. грн., в тому числі:_x000D_
- на заробітну плату з нарахуваннями - 3 303,2 тис. грн.;_x000D_
- на прдбання канцелярських товарів, господарчих товарів, папіру, меблів, м*якого інвентарю - 45,1 тис. грн.;_x000D_
- на оплату послуг -69,8 тис. грн.;_x000D_
- на оплату комунальних послуг та енергоносіїв - 538,1 тис. грн.;_x000D_
- інші видатки - 54,8 тис. грн.</t>
  </si>
  <si>
    <t>За 2019 рік на утримання сільських будинків культури було витрачено 2 305 044 грн., в тому числі:_x000D_
- на заробітну плату з нарахуваннями - 1 514 723 грн.;_x000D_
- на прдбання канцелярських товарів, господарчих товарів, папіру, меблів, м*якого інвентарю - 209 299 грн.;_x000D_
- на оплату послуг - 132 563 грн.;_x000D_
- на оплату комунальних послуг та енергоносіїв - 345 496 грн.;_x000D_
- інші видатки - 102 874 грн._x000D_
_x000D_
На 2020 рік на утримання сільських будинків культури заплановано 2 634 416 грн., в тому числі:_x000D_
- на заробітну плату з нарахуваннями - 2 132 966 грн.;_x000D_
- на прдбання канцелярських товарів, господарчих товарів, папіру, меблів, м*якого інвентарю - 21 260 грн.;_x000D_
- на оплату послуг -45 390 грн.;_x000D_
- на оплату комунальних послуг та енергоносіїв - 329 300 грн.;_x000D_
- інші видатки -105 500 грн.</t>
  </si>
  <si>
    <t>За рахунок коштів спеціального фонду на 2021 рік плануються видатки на придбання обладнання та предметів довгострокового користування на загальну суму 397,5 тис.грн., а саме:_x000D_
- на придбання ширми сценічної, цифрового мікшерського пульту, акустичної системи, радіосистеми, комп*ютерної техніки - 316,8 тис.грн.;_x000D_
- нам придбання національних костюмів - 80,7 тис.грн.</t>
  </si>
  <si>
    <t>Надання послуг з організації культурного дозвілля населення.</t>
  </si>
  <si>
    <t>Забезпечення організації культурного дозвілля населення і зміцнення культурних традицій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</si>
  <si>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Україні",Закон України "Про культуру",   Наказ Міністерства фінансів та Міністерства культури  України  від 01.10.2010 року № 1150/41 "Про затвердження Типового переліку бюджетних програм та результативних показників їх виконання для місцевих бюджетів у галузі "Культура",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бюджетів".</t>
  </si>
  <si>
    <t>(0)(2)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</si>
  <si>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</si>
  <si>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Сільський голова</t>
  </si>
  <si>
    <t>Начальник відділу бухгалтерського обліку та звітності - головний бухгалтер</t>
  </si>
  <si>
    <t>В.М Кривошей</t>
  </si>
  <si>
    <t>І.В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</si>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</sst>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7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>
      <c r="A2" s="41" t="s">
        <v>268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42.75" customHeight="1">
      <c r="A4" s="11" t="s">
        <v>159</v>
      </c>
      <c r="B4" s="127" t="s">
        <v>237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236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242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42.75" customHeight="1">
      <c r="A7" s="11" t="s">
        <v>162</v>
      </c>
      <c r="B7" s="127" t="s">
        <v>285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286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242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281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282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283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284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1" t="s">
        <v>243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269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233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6" t="s">
        <v>234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>
      <c r="A21" s="126" t="s">
        <v>235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254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245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248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255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2305044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2305044</v>
      </c>
      <c r="AJ30" s="96"/>
      <c r="AK30" s="96"/>
      <c r="AL30" s="96"/>
      <c r="AM30" s="97"/>
      <c r="AN30" s="95">
        <v>2634416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2634416</v>
      </c>
      <c r="BC30" s="96"/>
      <c r="BD30" s="96"/>
      <c r="BE30" s="96"/>
      <c r="BF30" s="97"/>
      <c r="BG30" s="95">
        <v>4016996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4016996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2818119</v>
      </c>
      <c r="AA31" s="94"/>
      <c r="AB31" s="94"/>
      <c r="AC31" s="94"/>
      <c r="AD31" s="94"/>
      <c r="AE31" s="95">
        <v>2818119</v>
      </c>
      <c r="AF31" s="96"/>
      <c r="AG31" s="96"/>
      <c r="AH31" s="97"/>
      <c r="AI31" s="95">
        <f>IF(ISNUMBER(U31),U31,0)+IF(ISNUMBER(Z31),Z31,0)</f>
        <v>2818119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814485</v>
      </c>
      <c r="AT31" s="96"/>
      <c r="AU31" s="96"/>
      <c r="AV31" s="96"/>
      <c r="AW31" s="97"/>
      <c r="AX31" s="95">
        <v>814485</v>
      </c>
      <c r="AY31" s="96"/>
      <c r="AZ31" s="96"/>
      <c r="BA31" s="97"/>
      <c r="BB31" s="95">
        <f>IF(ISNUMBER(AN31),AN31,0)+IF(ISNUMBER(AS31),AS31,0)</f>
        <v>814485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6397462</v>
      </c>
      <c r="BM31" s="96"/>
      <c r="BN31" s="96"/>
      <c r="BO31" s="96"/>
      <c r="BP31" s="97"/>
      <c r="BQ31" s="95">
        <v>6397462</v>
      </c>
      <c r="BR31" s="96"/>
      <c r="BS31" s="96"/>
      <c r="BT31" s="97"/>
      <c r="BU31" s="95">
        <f>IF(ISNUMBER(BG31),BG31,0)+IF(ISNUMBER(BL31),BL31,0)</f>
        <v>6397462</v>
      </c>
      <c r="BV31" s="96"/>
      <c r="BW31" s="96"/>
      <c r="BX31" s="96"/>
      <c r="BY31" s="97"/>
    </row>
    <row r="32" spans="1:79" s="98" customFormat="1" ht="38.25" customHeight="1">
      <c r="A32" s="88">
        <v>208400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2818119</v>
      </c>
      <c r="AA32" s="94"/>
      <c r="AB32" s="94"/>
      <c r="AC32" s="94"/>
      <c r="AD32" s="94"/>
      <c r="AE32" s="95">
        <v>2818119</v>
      </c>
      <c r="AF32" s="96"/>
      <c r="AG32" s="96"/>
      <c r="AH32" s="97"/>
      <c r="AI32" s="95">
        <f>IF(ISNUMBER(U32),U32,0)+IF(ISNUMBER(Z32),Z32,0)</f>
        <v>2818119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814485</v>
      </c>
      <c r="AT32" s="96"/>
      <c r="AU32" s="96"/>
      <c r="AV32" s="96"/>
      <c r="AW32" s="97"/>
      <c r="AX32" s="95">
        <v>814485</v>
      </c>
      <c r="AY32" s="96"/>
      <c r="AZ32" s="96"/>
      <c r="BA32" s="97"/>
      <c r="BB32" s="95">
        <f>IF(ISNUMBER(AN32),AN32,0)+IF(ISNUMBER(AS32),AS32,0)</f>
        <v>814485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6397462</v>
      </c>
      <c r="BM32" s="96"/>
      <c r="BN32" s="96"/>
      <c r="BO32" s="96"/>
      <c r="BP32" s="97"/>
      <c r="BQ32" s="95">
        <v>6397462</v>
      </c>
      <c r="BR32" s="96"/>
      <c r="BS32" s="96"/>
      <c r="BT32" s="97"/>
      <c r="BU32" s="95">
        <f>IF(ISNUMBER(BG32),BG32,0)+IF(ISNUMBER(BL32),BL32,0)</f>
        <v>6397462</v>
      </c>
      <c r="BV32" s="96"/>
      <c r="BW32" s="96"/>
      <c r="BX32" s="96"/>
      <c r="BY32" s="97"/>
    </row>
    <row r="33" spans="1:79" s="6" customFormat="1" ht="12.75" customHeight="1">
      <c r="A33" s="86"/>
      <c r="B33" s="84"/>
      <c r="C33" s="84"/>
      <c r="D33" s="85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2305044</v>
      </c>
      <c r="V33" s="102"/>
      <c r="W33" s="102"/>
      <c r="X33" s="102"/>
      <c r="Y33" s="102"/>
      <c r="Z33" s="102">
        <v>2818119</v>
      </c>
      <c r="AA33" s="102"/>
      <c r="AB33" s="102"/>
      <c r="AC33" s="102"/>
      <c r="AD33" s="102"/>
      <c r="AE33" s="103">
        <v>2818119</v>
      </c>
      <c r="AF33" s="104"/>
      <c r="AG33" s="104"/>
      <c r="AH33" s="105"/>
      <c r="AI33" s="103">
        <f>IF(ISNUMBER(U33),U33,0)+IF(ISNUMBER(Z33),Z33,0)</f>
        <v>5123163</v>
      </c>
      <c r="AJ33" s="104"/>
      <c r="AK33" s="104"/>
      <c r="AL33" s="104"/>
      <c r="AM33" s="105"/>
      <c r="AN33" s="103">
        <v>2634416</v>
      </c>
      <c r="AO33" s="104"/>
      <c r="AP33" s="104"/>
      <c r="AQ33" s="104"/>
      <c r="AR33" s="105"/>
      <c r="AS33" s="103">
        <v>814485</v>
      </c>
      <c r="AT33" s="104"/>
      <c r="AU33" s="104"/>
      <c r="AV33" s="104"/>
      <c r="AW33" s="105"/>
      <c r="AX33" s="103">
        <v>814485</v>
      </c>
      <c r="AY33" s="104"/>
      <c r="AZ33" s="104"/>
      <c r="BA33" s="105"/>
      <c r="BB33" s="103">
        <f>IF(ISNUMBER(AN33),AN33,0)+IF(ISNUMBER(AS33),AS33,0)</f>
        <v>3448901</v>
      </c>
      <c r="BC33" s="104"/>
      <c r="BD33" s="104"/>
      <c r="BE33" s="104"/>
      <c r="BF33" s="105"/>
      <c r="BG33" s="103">
        <v>4016996</v>
      </c>
      <c r="BH33" s="104"/>
      <c r="BI33" s="104"/>
      <c r="BJ33" s="104"/>
      <c r="BK33" s="105"/>
      <c r="BL33" s="103">
        <v>6397462</v>
      </c>
      <c r="BM33" s="104"/>
      <c r="BN33" s="104"/>
      <c r="BO33" s="104"/>
      <c r="BP33" s="105"/>
      <c r="BQ33" s="103">
        <v>6397462</v>
      </c>
      <c r="BR33" s="104"/>
      <c r="BS33" s="104"/>
      <c r="BT33" s="105"/>
      <c r="BU33" s="103">
        <f>IF(ISNUMBER(BG33),BG33,0)+IF(ISNUMBER(BL33),BL33,0)</f>
        <v>10414458</v>
      </c>
      <c r="BV33" s="104"/>
      <c r="BW33" s="104"/>
      <c r="BX33" s="104"/>
      <c r="BY33" s="105"/>
    </row>
    <row r="35" spans="1:79" ht="14.25" customHeight="1">
      <c r="A35" s="58" t="s">
        <v>270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244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0" t="s">
        <v>2</v>
      </c>
      <c r="B37" s="61"/>
      <c r="C37" s="61"/>
      <c r="D37" s="62"/>
      <c r="E37" s="60" t="s">
        <v>19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30" t="s">
        <v>266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271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3"/>
      <c r="B38" s="64"/>
      <c r="C38" s="64"/>
      <c r="D38" s="65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4311930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4311930</v>
      </c>
      <c r="AN41" s="96"/>
      <c r="AO41" s="96"/>
      <c r="AP41" s="96"/>
      <c r="AQ41" s="97"/>
      <c r="AR41" s="95">
        <v>4610367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4610367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429259</v>
      </c>
      <c r="AD42" s="96"/>
      <c r="AE42" s="96"/>
      <c r="AF42" s="96"/>
      <c r="AG42" s="97"/>
      <c r="AH42" s="95">
        <v>429259</v>
      </c>
      <c r="AI42" s="96"/>
      <c r="AJ42" s="96"/>
      <c r="AK42" s="96"/>
      <c r="AL42" s="97"/>
      <c r="AM42" s="95">
        <f>IF(ISNUMBER(X42),X42,0)+IF(ISNUMBER(AC42),AC42,0)</f>
        <v>429259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455444</v>
      </c>
      <c r="AX42" s="96"/>
      <c r="AY42" s="96"/>
      <c r="AZ42" s="96"/>
      <c r="BA42" s="97"/>
      <c r="BB42" s="95">
        <v>455444</v>
      </c>
      <c r="BC42" s="96"/>
      <c r="BD42" s="96"/>
      <c r="BE42" s="96"/>
      <c r="BF42" s="97"/>
      <c r="BG42" s="94">
        <f>IF(ISNUMBER(AR42),AR42,0)+IF(ISNUMBER(AW42),AW42,0)</f>
        <v>455444</v>
      </c>
      <c r="BH42" s="94"/>
      <c r="BI42" s="94"/>
      <c r="BJ42" s="94"/>
      <c r="BK42" s="94"/>
    </row>
    <row r="43" spans="1:79" s="98" customFormat="1" ht="25.5" customHeight="1">
      <c r="A43" s="88">
        <v>208400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429259</v>
      </c>
      <c r="AD43" s="96"/>
      <c r="AE43" s="96"/>
      <c r="AF43" s="96"/>
      <c r="AG43" s="97"/>
      <c r="AH43" s="95">
        <v>429259</v>
      </c>
      <c r="AI43" s="96"/>
      <c r="AJ43" s="96"/>
      <c r="AK43" s="96"/>
      <c r="AL43" s="97"/>
      <c r="AM43" s="95">
        <f>IF(ISNUMBER(X43),X43,0)+IF(ISNUMBER(AC43),AC43,0)</f>
        <v>429259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455444</v>
      </c>
      <c r="AX43" s="96"/>
      <c r="AY43" s="96"/>
      <c r="AZ43" s="96"/>
      <c r="BA43" s="97"/>
      <c r="BB43" s="95">
        <v>455444</v>
      </c>
      <c r="BC43" s="96"/>
      <c r="BD43" s="96"/>
      <c r="BE43" s="96"/>
      <c r="BF43" s="97"/>
      <c r="BG43" s="94">
        <f>IF(ISNUMBER(AR43),AR43,0)+IF(ISNUMBER(AW43),AW43,0)</f>
        <v>455444</v>
      </c>
      <c r="BH43" s="94"/>
      <c r="BI43" s="94"/>
      <c r="BJ43" s="94"/>
      <c r="BK43" s="94"/>
    </row>
    <row r="44" spans="1:79" s="6" customFormat="1" ht="12.75" customHeight="1">
      <c r="A44" s="86"/>
      <c r="B44" s="84"/>
      <c r="C44" s="84"/>
      <c r="D44" s="85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4311930</v>
      </c>
      <c r="Y44" s="104"/>
      <c r="Z44" s="104"/>
      <c r="AA44" s="104"/>
      <c r="AB44" s="105"/>
      <c r="AC44" s="103">
        <v>429259</v>
      </c>
      <c r="AD44" s="104"/>
      <c r="AE44" s="104"/>
      <c r="AF44" s="104"/>
      <c r="AG44" s="105"/>
      <c r="AH44" s="103">
        <v>429259</v>
      </c>
      <c r="AI44" s="104"/>
      <c r="AJ44" s="104"/>
      <c r="AK44" s="104"/>
      <c r="AL44" s="105"/>
      <c r="AM44" s="103">
        <f>IF(ISNUMBER(X44),X44,0)+IF(ISNUMBER(AC44),AC44,0)</f>
        <v>4741189</v>
      </c>
      <c r="AN44" s="104"/>
      <c r="AO44" s="104"/>
      <c r="AP44" s="104"/>
      <c r="AQ44" s="105"/>
      <c r="AR44" s="103">
        <v>4610367</v>
      </c>
      <c r="AS44" s="104"/>
      <c r="AT44" s="104"/>
      <c r="AU44" s="104"/>
      <c r="AV44" s="105"/>
      <c r="AW44" s="103">
        <v>455444</v>
      </c>
      <c r="AX44" s="104"/>
      <c r="AY44" s="104"/>
      <c r="AZ44" s="104"/>
      <c r="BA44" s="105"/>
      <c r="BB44" s="103">
        <v>455444</v>
      </c>
      <c r="BC44" s="104"/>
      <c r="BD44" s="104"/>
      <c r="BE44" s="104"/>
      <c r="BF44" s="105"/>
      <c r="BG44" s="102">
        <f>IF(ISNUMBER(AR44),AR44,0)+IF(ISNUMBER(AW44),AW44,0)</f>
        <v>5065811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256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244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6" t="s">
        <v>118</v>
      </c>
      <c r="B50" s="67"/>
      <c r="C50" s="67"/>
      <c r="D50" s="68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245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248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255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69"/>
      <c r="B51" s="70"/>
      <c r="C51" s="70"/>
      <c r="D51" s="7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8" customFormat="1" ht="12.75" customHeight="1">
      <c r="A54" s="88">
        <v>2111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1243013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1243013</v>
      </c>
      <c r="AJ54" s="96"/>
      <c r="AK54" s="96"/>
      <c r="AL54" s="96"/>
      <c r="AM54" s="97"/>
      <c r="AN54" s="95">
        <v>1738113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1738113</v>
      </c>
      <c r="BC54" s="96"/>
      <c r="BD54" s="96"/>
      <c r="BE54" s="96"/>
      <c r="BF54" s="97"/>
      <c r="BG54" s="95">
        <v>2707566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2707566</v>
      </c>
      <c r="BV54" s="96"/>
      <c r="BW54" s="96"/>
      <c r="BX54" s="96"/>
      <c r="BY54" s="97"/>
      <c r="CA54" s="98" t="s">
        <v>26</v>
      </c>
    </row>
    <row r="55" spans="1:79" s="98" customFormat="1" ht="12.75" customHeight="1">
      <c r="A55" s="88">
        <v>2120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271709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271709</v>
      </c>
      <c r="AJ55" s="96"/>
      <c r="AK55" s="96"/>
      <c r="AL55" s="96"/>
      <c r="AM55" s="97"/>
      <c r="AN55" s="95">
        <v>394853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394853</v>
      </c>
      <c r="BC55" s="96"/>
      <c r="BD55" s="96"/>
      <c r="BE55" s="96"/>
      <c r="BF55" s="97"/>
      <c r="BG55" s="95">
        <v>595664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595664</v>
      </c>
      <c r="BV55" s="96"/>
      <c r="BW55" s="96"/>
      <c r="BX55" s="96"/>
      <c r="BY55" s="97"/>
    </row>
    <row r="56" spans="1:79" s="98" customFormat="1" ht="12.75" customHeight="1">
      <c r="A56" s="88">
        <v>2210</v>
      </c>
      <c r="B56" s="89"/>
      <c r="C56" s="89"/>
      <c r="D56" s="90"/>
      <c r="E56" s="91" t="s">
        <v>178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209299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209299</v>
      </c>
      <c r="AJ56" s="96"/>
      <c r="AK56" s="96"/>
      <c r="AL56" s="96"/>
      <c r="AM56" s="97"/>
      <c r="AN56" s="95">
        <v>21260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21260</v>
      </c>
      <c r="BC56" s="96"/>
      <c r="BD56" s="96"/>
      <c r="BE56" s="96"/>
      <c r="BF56" s="97"/>
      <c r="BG56" s="95">
        <v>45145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45145</v>
      </c>
      <c r="BV56" s="96"/>
      <c r="BW56" s="96"/>
      <c r="BX56" s="96"/>
      <c r="BY56" s="97"/>
    </row>
    <row r="57" spans="1:79" s="98" customFormat="1" ht="12.75" customHeight="1">
      <c r="A57" s="88">
        <v>2240</v>
      </c>
      <c r="B57" s="89"/>
      <c r="C57" s="89"/>
      <c r="D57" s="90"/>
      <c r="E57" s="91" t="s">
        <v>179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132653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132653</v>
      </c>
      <c r="AJ57" s="96"/>
      <c r="AK57" s="96"/>
      <c r="AL57" s="96"/>
      <c r="AM57" s="97"/>
      <c r="AN57" s="95">
        <v>45390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45390</v>
      </c>
      <c r="BC57" s="96"/>
      <c r="BD57" s="96"/>
      <c r="BE57" s="96"/>
      <c r="BF57" s="97"/>
      <c r="BG57" s="95">
        <v>69790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69790</v>
      </c>
      <c r="BV57" s="96"/>
      <c r="BW57" s="96"/>
      <c r="BX57" s="96"/>
      <c r="BY57" s="97"/>
    </row>
    <row r="58" spans="1:79" s="98" customFormat="1" ht="12.75" customHeight="1">
      <c r="A58" s="88">
        <v>2250</v>
      </c>
      <c r="B58" s="89"/>
      <c r="C58" s="89"/>
      <c r="D58" s="90"/>
      <c r="E58" s="91" t="s">
        <v>180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0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0</v>
      </c>
      <c r="AJ58" s="96"/>
      <c r="AK58" s="96"/>
      <c r="AL58" s="96"/>
      <c r="AM58" s="97"/>
      <c r="AN58" s="95">
        <v>0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0</v>
      </c>
      <c r="BC58" s="96"/>
      <c r="BD58" s="96"/>
      <c r="BE58" s="96"/>
      <c r="BF58" s="97"/>
      <c r="BG58" s="95">
        <v>6000</v>
      </c>
      <c r="BH58" s="96"/>
      <c r="BI58" s="96"/>
      <c r="BJ58" s="96"/>
      <c r="BK58" s="97"/>
      <c r="BL58" s="95">
        <v>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6000</v>
      </c>
      <c r="BV58" s="96"/>
      <c r="BW58" s="96"/>
      <c r="BX58" s="96"/>
      <c r="BY58" s="97"/>
    </row>
    <row r="59" spans="1:79" s="98" customFormat="1" ht="12.75" customHeight="1">
      <c r="A59" s="88">
        <v>2273</v>
      </c>
      <c r="B59" s="89"/>
      <c r="C59" s="89"/>
      <c r="D59" s="90"/>
      <c r="E59" s="91" t="s">
        <v>181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94576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94576</v>
      </c>
      <c r="AJ59" s="96"/>
      <c r="AK59" s="96"/>
      <c r="AL59" s="96"/>
      <c r="AM59" s="97"/>
      <c r="AN59" s="95">
        <v>153700</v>
      </c>
      <c r="AO59" s="96"/>
      <c r="AP59" s="96"/>
      <c r="AQ59" s="96"/>
      <c r="AR59" s="97"/>
      <c r="AS59" s="95">
        <v>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153700</v>
      </c>
      <c r="BC59" s="96"/>
      <c r="BD59" s="96"/>
      <c r="BE59" s="96"/>
      <c r="BF59" s="97"/>
      <c r="BG59" s="95">
        <v>175780</v>
      </c>
      <c r="BH59" s="96"/>
      <c r="BI59" s="96"/>
      <c r="BJ59" s="96"/>
      <c r="BK59" s="97"/>
      <c r="BL59" s="95">
        <v>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175780</v>
      </c>
      <c r="BV59" s="96"/>
      <c r="BW59" s="96"/>
      <c r="BX59" s="96"/>
      <c r="BY59" s="97"/>
    </row>
    <row r="60" spans="1:79" s="98" customFormat="1" ht="12.75" customHeight="1">
      <c r="A60" s="88">
        <v>2274</v>
      </c>
      <c r="B60" s="89"/>
      <c r="C60" s="89"/>
      <c r="D60" s="90"/>
      <c r="E60" s="91" t="s">
        <v>182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0</v>
      </c>
      <c r="AJ60" s="96"/>
      <c r="AK60" s="96"/>
      <c r="AL60" s="96"/>
      <c r="AM60" s="97"/>
      <c r="AN60" s="95">
        <v>0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0</v>
      </c>
      <c r="BC60" s="96"/>
      <c r="BD60" s="96"/>
      <c r="BE60" s="96"/>
      <c r="BF60" s="97"/>
      <c r="BG60" s="95">
        <v>91701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91701</v>
      </c>
      <c r="BV60" s="96"/>
      <c r="BW60" s="96"/>
      <c r="BX60" s="96"/>
      <c r="BY60" s="97"/>
    </row>
    <row r="61" spans="1:79" s="98" customFormat="1" ht="25.5" customHeight="1">
      <c r="A61" s="88">
        <v>2275</v>
      </c>
      <c r="B61" s="89"/>
      <c r="C61" s="89"/>
      <c r="D61" s="90"/>
      <c r="E61" s="91" t="s">
        <v>183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250920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250920</v>
      </c>
      <c r="AJ61" s="96"/>
      <c r="AK61" s="96"/>
      <c r="AL61" s="96"/>
      <c r="AM61" s="97"/>
      <c r="AN61" s="95">
        <v>175600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175600</v>
      </c>
      <c r="BC61" s="96"/>
      <c r="BD61" s="96"/>
      <c r="BE61" s="96"/>
      <c r="BF61" s="97"/>
      <c r="BG61" s="95">
        <v>270600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270600</v>
      </c>
      <c r="BV61" s="96"/>
      <c r="BW61" s="96"/>
      <c r="BX61" s="96"/>
      <c r="BY61" s="97"/>
    </row>
    <row r="62" spans="1:79" s="98" customFormat="1" ht="38.25" customHeight="1">
      <c r="A62" s="88">
        <v>2282</v>
      </c>
      <c r="B62" s="89"/>
      <c r="C62" s="89"/>
      <c r="D62" s="90"/>
      <c r="E62" s="91" t="s">
        <v>184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101170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101170</v>
      </c>
      <c r="AJ62" s="96"/>
      <c r="AK62" s="96"/>
      <c r="AL62" s="96"/>
      <c r="AM62" s="97"/>
      <c r="AN62" s="95">
        <v>103500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103500</v>
      </c>
      <c r="BC62" s="96"/>
      <c r="BD62" s="96"/>
      <c r="BE62" s="96"/>
      <c r="BF62" s="97"/>
      <c r="BG62" s="95">
        <v>2000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2000</v>
      </c>
      <c r="BV62" s="96"/>
      <c r="BW62" s="96"/>
      <c r="BX62" s="96"/>
      <c r="BY62" s="97"/>
    </row>
    <row r="63" spans="1:79" s="98" customFormat="1" ht="12.75" customHeight="1">
      <c r="A63" s="88">
        <v>2800</v>
      </c>
      <c r="B63" s="89"/>
      <c r="C63" s="89"/>
      <c r="D63" s="90"/>
      <c r="E63" s="91" t="s">
        <v>185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1704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1704</v>
      </c>
      <c r="AJ63" s="96"/>
      <c r="AK63" s="96"/>
      <c r="AL63" s="96"/>
      <c r="AM63" s="97"/>
      <c r="AN63" s="95">
        <v>2000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2000</v>
      </c>
      <c r="BC63" s="96"/>
      <c r="BD63" s="96"/>
      <c r="BE63" s="96"/>
      <c r="BF63" s="97"/>
      <c r="BG63" s="95">
        <v>52750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52750</v>
      </c>
      <c r="BV63" s="96"/>
      <c r="BW63" s="96"/>
      <c r="BX63" s="96"/>
      <c r="BY63" s="97"/>
    </row>
    <row r="64" spans="1:79" s="98" customFormat="1" ht="25.5" customHeight="1">
      <c r="A64" s="88">
        <v>3110</v>
      </c>
      <c r="B64" s="89"/>
      <c r="C64" s="89"/>
      <c r="D64" s="90"/>
      <c r="E64" s="91" t="s">
        <v>186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0</v>
      </c>
      <c r="V64" s="96"/>
      <c r="W64" s="96"/>
      <c r="X64" s="96"/>
      <c r="Y64" s="97"/>
      <c r="Z64" s="95">
        <v>149122</v>
      </c>
      <c r="AA64" s="96"/>
      <c r="AB64" s="96"/>
      <c r="AC64" s="96"/>
      <c r="AD64" s="97"/>
      <c r="AE64" s="95">
        <v>149122</v>
      </c>
      <c r="AF64" s="96"/>
      <c r="AG64" s="96"/>
      <c r="AH64" s="97"/>
      <c r="AI64" s="95">
        <f>IF(ISNUMBER(U64),U64,0)+IF(ISNUMBER(Z64),Z64,0)</f>
        <v>149122</v>
      </c>
      <c r="AJ64" s="96"/>
      <c r="AK64" s="96"/>
      <c r="AL64" s="96"/>
      <c r="AM64" s="97"/>
      <c r="AN64" s="95">
        <v>0</v>
      </c>
      <c r="AO64" s="96"/>
      <c r="AP64" s="96"/>
      <c r="AQ64" s="96"/>
      <c r="AR64" s="97"/>
      <c r="AS64" s="95">
        <v>65300</v>
      </c>
      <c r="AT64" s="96"/>
      <c r="AU64" s="96"/>
      <c r="AV64" s="96"/>
      <c r="AW64" s="97"/>
      <c r="AX64" s="95">
        <v>65300</v>
      </c>
      <c r="AY64" s="96"/>
      <c r="AZ64" s="96"/>
      <c r="BA64" s="97"/>
      <c r="BB64" s="95">
        <f>IF(ISNUMBER(AN64),AN64,0)+IF(ISNUMBER(AS64),AS64,0)</f>
        <v>65300</v>
      </c>
      <c r="BC64" s="96"/>
      <c r="BD64" s="96"/>
      <c r="BE64" s="96"/>
      <c r="BF64" s="97"/>
      <c r="BG64" s="95">
        <v>0</v>
      </c>
      <c r="BH64" s="96"/>
      <c r="BI64" s="96"/>
      <c r="BJ64" s="96"/>
      <c r="BK64" s="97"/>
      <c r="BL64" s="95">
        <v>397462</v>
      </c>
      <c r="BM64" s="96"/>
      <c r="BN64" s="96"/>
      <c r="BO64" s="96"/>
      <c r="BP64" s="97"/>
      <c r="BQ64" s="95">
        <v>397462</v>
      </c>
      <c r="BR64" s="96"/>
      <c r="BS64" s="96"/>
      <c r="BT64" s="97"/>
      <c r="BU64" s="95">
        <f>IF(ISNUMBER(BG64),BG64,0)+IF(ISNUMBER(BL64),BL64,0)</f>
        <v>397462</v>
      </c>
      <c r="BV64" s="96"/>
      <c r="BW64" s="96"/>
      <c r="BX64" s="96"/>
      <c r="BY64" s="97"/>
    </row>
    <row r="65" spans="1:79" s="98" customFormat="1" ht="12.75" customHeight="1">
      <c r="A65" s="88">
        <v>3132</v>
      </c>
      <c r="B65" s="89"/>
      <c r="C65" s="89"/>
      <c r="D65" s="90"/>
      <c r="E65" s="91" t="s">
        <v>187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0</v>
      </c>
      <c r="V65" s="96"/>
      <c r="W65" s="96"/>
      <c r="X65" s="96"/>
      <c r="Y65" s="97"/>
      <c r="Z65" s="95">
        <v>2668997</v>
      </c>
      <c r="AA65" s="96"/>
      <c r="AB65" s="96"/>
      <c r="AC65" s="96"/>
      <c r="AD65" s="97"/>
      <c r="AE65" s="95">
        <v>2668997</v>
      </c>
      <c r="AF65" s="96"/>
      <c r="AG65" s="96"/>
      <c r="AH65" s="97"/>
      <c r="AI65" s="95">
        <f>IF(ISNUMBER(U65),U65,0)+IF(ISNUMBER(Z65),Z65,0)</f>
        <v>2668997</v>
      </c>
      <c r="AJ65" s="96"/>
      <c r="AK65" s="96"/>
      <c r="AL65" s="96"/>
      <c r="AM65" s="97"/>
      <c r="AN65" s="95">
        <v>0</v>
      </c>
      <c r="AO65" s="96"/>
      <c r="AP65" s="96"/>
      <c r="AQ65" s="96"/>
      <c r="AR65" s="97"/>
      <c r="AS65" s="95">
        <v>749185</v>
      </c>
      <c r="AT65" s="96"/>
      <c r="AU65" s="96"/>
      <c r="AV65" s="96"/>
      <c r="AW65" s="97"/>
      <c r="AX65" s="95">
        <v>749185</v>
      </c>
      <c r="AY65" s="96"/>
      <c r="AZ65" s="96"/>
      <c r="BA65" s="97"/>
      <c r="BB65" s="95">
        <f>IF(ISNUMBER(AN65),AN65,0)+IF(ISNUMBER(AS65),AS65,0)</f>
        <v>749185</v>
      </c>
      <c r="BC65" s="96"/>
      <c r="BD65" s="96"/>
      <c r="BE65" s="96"/>
      <c r="BF65" s="97"/>
      <c r="BG65" s="95">
        <v>0</v>
      </c>
      <c r="BH65" s="96"/>
      <c r="BI65" s="96"/>
      <c r="BJ65" s="96"/>
      <c r="BK65" s="97"/>
      <c r="BL65" s="95">
        <v>6000000</v>
      </c>
      <c r="BM65" s="96"/>
      <c r="BN65" s="96"/>
      <c r="BO65" s="96"/>
      <c r="BP65" s="97"/>
      <c r="BQ65" s="95">
        <v>6000000</v>
      </c>
      <c r="BR65" s="96"/>
      <c r="BS65" s="96"/>
      <c r="BT65" s="97"/>
      <c r="BU65" s="95">
        <f>IF(ISNUMBER(BG65),BG65,0)+IF(ISNUMBER(BL65),BL65,0)</f>
        <v>6000000</v>
      </c>
      <c r="BV65" s="96"/>
      <c r="BW65" s="96"/>
      <c r="BX65" s="96"/>
      <c r="BY65" s="97"/>
    </row>
    <row r="66" spans="1:79" s="6" customFormat="1" ht="12.75" customHeight="1">
      <c r="A66" s="86"/>
      <c r="B66" s="84"/>
      <c r="C66" s="84"/>
      <c r="D66" s="85"/>
      <c r="E66" s="99" t="s">
        <v>147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1"/>
      <c r="U66" s="103">
        <v>2305044</v>
      </c>
      <c r="V66" s="104"/>
      <c r="W66" s="104"/>
      <c r="X66" s="104"/>
      <c r="Y66" s="105"/>
      <c r="Z66" s="103">
        <v>2818119</v>
      </c>
      <c r="AA66" s="104"/>
      <c r="AB66" s="104"/>
      <c r="AC66" s="104"/>
      <c r="AD66" s="105"/>
      <c r="AE66" s="103">
        <v>2818119</v>
      </c>
      <c r="AF66" s="104"/>
      <c r="AG66" s="104"/>
      <c r="AH66" s="105"/>
      <c r="AI66" s="103">
        <f>IF(ISNUMBER(U66),U66,0)+IF(ISNUMBER(Z66),Z66,0)</f>
        <v>5123163</v>
      </c>
      <c r="AJ66" s="104"/>
      <c r="AK66" s="104"/>
      <c r="AL66" s="104"/>
      <c r="AM66" s="105"/>
      <c r="AN66" s="103">
        <v>2634416</v>
      </c>
      <c r="AO66" s="104"/>
      <c r="AP66" s="104"/>
      <c r="AQ66" s="104"/>
      <c r="AR66" s="105"/>
      <c r="AS66" s="103">
        <v>814485</v>
      </c>
      <c r="AT66" s="104"/>
      <c r="AU66" s="104"/>
      <c r="AV66" s="104"/>
      <c r="AW66" s="105"/>
      <c r="AX66" s="103">
        <v>814485</v>
      </c>
      <c r="AY66" s="104"/>
      <c r="AZ66" s="104"/>
      <c r="BA66" s="105"/>
      <c r="BB66" s="103">
        <f>IF(ISNUMBER(AN66),AN66,0)+IF(ISNUMBER(AS66),AS66,0)</f>
        <v>3448901</v>
      </c>
      <c r="BC66" s="104"/>
      <c r="BD66" s="104"/>
      <c r="BE66" s="104"/>
      <c r="BF66" s="105"/>
      <c r="BG66" s="103">
        <v>4016996</v>
      </c>
      <c r="BH66" s="104"/>
      <c r="BI66" s="104"/>
      <c r="BJ66" s="104"/>
      <c r="BK66" s="105"/>
      <c r="BL66" s="103">
        <v>6397462</v>
      </c>
      <c r="BM66" s="104"/>
      <c r="BN66" s="104"/>
      <c r="BO66" s="104"/>
      <c r="BP66" s="105"/>
      <c r="BQ66" s="103">
        <v>6397462</v>
      </c>
      <c r="BR66" s="104"/>
      <c r="BS66" s="104"/>
      <c r="BT66" s="105"/>
      <c r="BU66" s="103">
        <f>IF(ISNUMBER(BG66),BG66,0)+IF(ISNUMBER(BL66),BL66,0)</f>
        <v>10414458</v>
      </c>
      <c r="BV66" s="104"/>
      <c r="BW66" s="104"/>
      <c r="BX66" s="104"/>
      <c r="BY66" s="105"/>
    </row>
    <row r="68" spans="1:79" ht="14.25" customHeight="1">
      <c r="A68" s="42" t="s">
        <v>257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>
      <c r="A69" s="53" t="s">
        <v>244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</row>
    <row r="70" spans="1:79" ht="23.1" customHeight="1">
      <c r="A70" s="66" t="s">
        <v>119</v>
      </c>
      <c r="B70" s="67"/>
      <c r="C70" s="67"/>
      <c r="D70" s="67"/>
      <c r="E70" s="68"/>
      <c r="F70" s="36" t="s">
        <v>19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0" t="s">
        <v>245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2"/>
      <c r="AN70" s="30" t="s">
        <v>248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2"/>
      <c r="BG70" s="30" t="s">
        <v>255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2"/>
    </row>
    <row r="71" spans="1:79" ht="51.75" customHeight="1">
      <c r="A71" s="69"/>
      <c r="B71" s="70"/>
      <c r="C71" s="70"/>
      <c r="D71" s="70"/>
      <c r="E71" s="71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4</v>
      </c>
      <c r="V71" s="31"/>
      <c r="W71" s="31"/>
      <c r="X71" s="31"/>
      <c r="Y71" s="32"/>
      <c r="Z71" s="30" t="s">
        <v>3</v>
      </c>
      <c r="AA71" s="31"/>
      <c r="AB71" s="31"/>
      <c r="AC71" s="31"/>
      <c r="AD71" s="32"/>
      <c r="AE71" s="46" t="s">
        <v>116</v>
      </c>
      <c r="AF71" s="47"/>
      <c r="AG71" s="47"/>
      <c r="AH71" s="48"/>
      <c r="AI71" s="30" t="s">
        <v>5</v>
      </c>
      <c r="AJ71" s="31"/>
      <c r="AK71" s="31"/>
      <c r="AL71" s="31"/>
      <c r="AM71" s="32"/>
      <c r="AN71" s="30" t="s">
        <v>4</v>
      </c>
      <c r="AO71" s="31"/>
      <c r="AP71" s="31"/>
      <c r="AQ71" s="31"/>
      <c r="AR71" s="32"/>
      <c r="AS71" s="30" t="s">
        <v>3</v>
      </c>
      <c r="AT71" s="31"/>
      <c r="AU71" s="31"/>
      <c r="AV71" s="31"/>
      <c r="AW71" s="32"/>
      <c r="AX71" s="46" t="s">
        <v>116</v>
      </c>
      <c r="AY71" s="47"/>
      <c r="AZ71" s="47"/>
      <c r="BA71" s="48"/>
      <c r="BB71" s="30" t="s">
        <v>96</v>
      </c>
      <c r="BC71" s="31"/>
      <c r="BD71" s="31"/>
      <c r="BE71" s="31"/>
      <c r="BF71" s="32"/>
      <c r="BG71" s="30" t="s">
        <v>4</v>
      </c>
      <c r="BH71" s="31"/>
      <c r="BI71" s="31"/>
      <c r="BJ71" s="31"/>
      <c r="BK71" s="32"/>
      <c r="BL71" s="30" t="s">
        <v>3</v>
      </c>
      <c r="BM71" s="31"/>
      <c r="BN71" s="31"/>
      <c r="BO71" s="31"/>
      <c r="BP71" s="32"/>
      <c r="BQ71" s="46" t="s">
        <v>116</v>
      </c>
      <c r="BR71" s="47"/>
      <c r="BS71" s="47"/>
      <c r="BT71" s="48"/>
      <c r="BU71" s="36" t="s">
        <v>97</v>
      </c>
      <c r="BV71" s="36"/>
      <c r="BW71" s="36"/>
      <c r="BX71" s="36"/>
      <c r="BY71" s="36"/>
    </row>
    <row r="72" spans="1:79" ht="15" customHeight="1">
      <c r="A72" s="30">
        <v>1</v>
      </c>
      <c r="B72" s="31"/>
      <c r="C72" s="31"/>
      <c r="D72" s="31"/>
      <c r="E72" s="32"/>
      <c r="F72" s="30">
        <v>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30">
        <v>3</v>
      </c>
      <c r="V72" s="31"/>
      <c r="W72" s="31"/>
      <c r="X72" s="31"/>
      <c r="Y72" s="32"/>
      <c r="Z72" s="30">
        <v>4</v>
      </c>
      <c r="AA72" s="31"/>
      <c r="AB72" s="31"/>
      <c r="AC72" s="31"/>
      <c r="AD72" s="32"/>
      <c r="AE72" s="30">
        <v>5</v>
      </c>
      <c r="AF72" s="31"/>
      <c r="AG72" s="31"/>
      <c r="AH72" s="32"/>
      <c r="AI72" s="30">
        <v>6</v>
      </c>
      <c r="AJ72" s="31"/>
      <c r="AK72" s="31"/>
      <c r="AL72" s="31"/>
      <c r="AM72" s="32"/>
      <c r="AN72" s="30">
        <v>7</v>
      </c>
      <c r="AO72" s="31"/>
      <c r="AP72" s="31"/>
      <c r="AQ72" s="31"/>
      <c r="AR72" s="32"/>
      <c r="AS72" s="30">
        <v>8</v>
      </c>
      <c r="AT72" s="31"/>
      <c r="AU72" s="31"/>
      <c r="AV72" s="31"/>
      <c r="AW72" s="32"/>
      <c r="AX72" s="30">
        <v>9</v>
      </c>
      <c r="AY72" s="31"/>
      <c r="AZ72" s="31"/>
      <c r="BA72" s="32"/>
      <c r="BB72" s="30">
        <v>10</v>
      </c>
      <c r="BC72" s="31"/>
      <c r="BD72" s="31"/>
      <c r="BE72" s="31"/>
      <c r="BF72" s="32"/>
      <c r="BG72" s="30">
        <v>11</v>
      </c>
      <c r="BH72" s="31"/>
      <c r="BI72" s="31"/>
      <c r="BJ72" s="31"/>
      <c r="BK72" s="32"/>
      <c r="BL72" s="30">
        <v>12</v>
      </c>
      <c r="BM72" s="31"/>
      <c r="BN72" s="31"/>
      <c r="BO72" s="31"/>
      <c r="BP72" s="32"/>
      <c r="BQ72" s="30">
        <v>13</v>
      </c>
      <c r="BR72" s="31"/>
      <c r="BS72" s="31"/>
      <c r="BT72" s="32"/>
      <c r="BU72" s="36">
        <v>14</v>
      </c>
      <c r="BV72" s="36"/>
      <c r="BW72" s="36"/>
      <c r="BX72" s="36"/>
      <c r="BY72" s="36"/>
    </row>
    <row r="73" spans="1:79" s="1" customFormat="1" ht="13.5" hidden="1" customHeight="1">
      <c r="A73" s="33" t="s">
        <v>64</v>
      </c>
      <c r="B73" s="34"/>
      <c r="C73" s="34"/>
      <c r="D73" s="34"/>
      <c r="E73" s="35"/>
      <c r="F73" s="33" t="s">
        <v>57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5"/>
      <c r="U73" s="33" t="s">
        <v>65</v>
      </c>
      <c r="V73" s="34"/>
      <c r="W73" s="34"/>
      <c r="X73" s="34"/>
      <c r="Y73" s="35"/>
      <c r="Z73" s="33" t="s">
        <v>66</v>
      </c>
      <c r="AA73" s="34"/>
      <c r="AB73" s="34"/>
      <c r="AC73" s="34"/>
      <c r="AD73" s="35"/>
      <c r="AE73" s="33" t="s">
        <v>91</v>
      </c>
      <c r="AF73" s="34"/>
      <c r="AG73" s="34"/>
      <c r="AH73" s="35"/>
      <c r="AI73" s="50" t="s">
        <v>170</v>
      </c>
      <c r="AJ73" s="51"/>
      <c r="AK73" s="51"/>
      <c r="AL73" s="51"/>
      <c r="AM73" s="52"/>
      <c r="AN73" s="33" t="s">
        <v>67</v>
      </c>
      <c r="AO73" s="34"/>
      <c r="AP73" s="34"/>
      <c r="AQ73" s="34"/>
      <c r="AR73" s="35"/>
      <c r="AS73" s="33" t="s">
        <v>68</v>
      </c>
      <c r="AT73" s="34"/>
      <c r="AU73" s="34"/>
      <c r="AV73" s="34"/>
      <c r="AW73" s="35"/>
      <c r="AX73" s="33" t="s">
        <v>92</v>
      </c>
      <c r="AY73" s="34"/>
      <c r="AZ73" s="34"/>
      <c r="BA73" s="35"/>
      <c r="BB73" s="50" t="s">
        <v>170</v>
      </c>
      <c r="BC73" s="51"/>
      <c r="BD73" s="51"/>
      <c r="BE73" s="51"/>
      <c r="BF73" s="52"/>
      <c r="BG73" s="33" t="s">
        <v>58</v>
      </c>
      <c r="BH73" s="34"/>
      <c r="BI73" s="34"/>
      <c r="BJ73" s="34"/>
      <c r="BK73" s="35"/>
      <c r="BL73" s="33" t="s">
        <v>59</v>
      </c>
      <c r="BM73" s="34"/>
      <c r="BN73" s="34"/>
      <c r="BO73" s="34"/>
      <c r="BP73" s="35"/>
      <c r="BQ73" s="33" t="s">
        <v>93</v>
      </c>
      <c r="BR73" s="34"/>
      <c r="BS73" s="34"/>
      <c r="BT73" s="35"/>
      <c r="BU73" s="44" t="s">
        <v>170</v>
      </c>
      <c r="BV73" s="44"/>
      <c r="BW73" s="44"/>
      <c r="BX73" s="44"/>
      <c r="BY73" s="44"/>
      <c r="CA73" t="s">
        <v>27</v>
      </c>
    </row>
    <row r="74" spans="1:79" s="6" customFormat="1" ht="12.75" customHeight="1">
      <c r="A74" s="86"/>
      <c r="B74" s="84"/>
      <c r="C74" s="84"/>
      <c r="D74" s="84"/>
      <c r="E74" s="85"/>
      <c r="F74" s="86" t="s">
        <v>147</v>
      </c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5"/>
      <c r="U74" s="103"/>
      <c r="V74" s="104"/>
      <c r="W74" s="104"/>
      <c r="X74" s="104"/>
      <c r="Y74" s="105"/>
      <c r="Z74" s="103"/>
      <c r="AA74" s="104"/>
      <c r="AB74" s="104"/>
      <c r="AC74" s="104"/>
      <c r="AD74" s="105"/>
      <c r="AE74" s="103"/>
      <c r="AF74" s="104"/>
      <c r="AG74" s="104"/>
      <c r="AH74" s="105"/>
      <c r="AI74" s="103">
        <f>IF(ISNUMBER(U74),U74,0)+IF(ISNUMBER(Z74),Z74,0)</f>
        <v>0</v>
      </c>
      <c r="AJ74" s="104"/>
      <c r="AK74" s="104"/>
      <c r="AL74" s="104"/>
      <c r="AM74" s="105"/>
      <c r="AN74" s="103"/>
      <c r="AO74" s="104"/>
      <c r="AP74" s="104"/>
      <c r="AQ74" s="104"/>
      <c r="AR74" s="105"/>
      <c r="AS74" s="103"/>
      <c r="AT74" s="104"/>
      <c r="AU74" s="104"/>
      <c r="AV74" s="104"/>
      <c r="AW74" s="105"/>
      <c r="AX74" s="103"/>
      <c r="AY74" s="104"/>
      <c r="AZ74" s="104"/>
      <c r="BA74" s="105"/>
      <c r="BB74" s="103">
        <f>IF(ISNUMBER(AN74),AN74,0)+IF(ISNUMBER(AS74),AS74,0)</f>
        <v>0</v>
      </c>
      <c r="BC74" s="104"/>
      <c r="BD74" s="104"/>
      <c r="BE74" s="104"/>
      <c r="BF74" s="105"/>
      <c r="BG74" s="103"/>
      <c r="BH74" s="104"/>
      <c r="BI74" s="104"/>
      <c r="BJ74" s="104"/>
      <c r="BK74" s="105"/>
      <c r="BL74" s="103"/>
      <c r="BM74" s="104"/>
      <c r="BN74" s="104"/>
      <c r="BO74" s="104"/>
      <c r="BP74" s="105"/>
      <c r="BQ74" s="103"/>
      <c r="BR74" s="104"/>
      <c r="BS74" s="104"/>
      <c r="BT74" s="105"/>
      <c r="BU74" s="103">
        <f>IF(ISNUMBER(BG74),BG74,0)+IF(ISNUMBER(BL74),BL74,0)</f>
        <v>0</v>
      </c>
      <c r="BV74" s="104"/>
      <c r="BW74" s="104"/>
      <c r="BX74" s="104"/>
      <c r="BY74" s="105"/>
      <c r="CA74" s="6" t="s">
        <v>28</v>
      </c>
    </row>
    <row r="76" spans="1:79" ht="14.25" customHeight="1">
      <c r="A76" s="42" t="s">
        <v>272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>
      <c r="A77" s="53" t="s">
        <v>244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>
      <c r="A78" s="66" t="s">
        <v>118</v>
      </c>
      <c r="B78" s="67"/>
      <c r="C78" s="67"/>
      <c r="D78" s="68"/>
      <c r="E78" s="60" t="s">
        <v>19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30" t="s">
        <v>266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2"/>
      <c r="AR78" s="36" t="s">
        <v>271</v>
      </c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</row>
    <row r="79" spans="1:79" ht="48.75" customHeight="1">
      <c r="A79" s="69"/>
      <c r="B79" s="70"/>
      <c r="C79" s="70"/>
      <c r="D79" s="71"/>
      <c r="E79" s="63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0" t="s">
        <v>4</v>
      </c>
      <c r="Y79" s="61"/>
      <c r="Z79" s="61"/>
      <c r="AA79" s="61"/>
      <c r="AB79" s="62"/>
      <c r="AC79" s="60" t="s">
        <v>3</v>
      </c>
      <c r="AD79" s="61"/>
      <c r="AE79" s="61"/>
      <c r="AF79" s="61"/>
      <c r="AG79" s="6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6" t="s">
        <v>116</v>
      </c>
      <c r="BC79" s="47"/>
      <c r="BD79" s="47"/>
      <c r="BE79" s="47"/>
      <c r="BF79" s="48"/>
      <c r="BG79" s="30" t="s">
        <v>96</v>
      </c>
      <c r="BH79" s="31"/>
      <c r="BI79" s="31"/>
      <c r="BJ79" s="31"/>
      <c r="BK79" s="32"/>
    </row>
    <row r="80" spans="1:79" ht="12.75" customHeight="1">
      <c r="A80" s="30">
        <v>1</v>
      </c>
      <c r="B80" s="31"/>
      <c r="C80" s="31"/>
      <c r="D80" s="32"/>
      <c r="E80" s="30">
        <v>2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2.75" hidden="1" customHeight="1">
      <c r="A81" s="33" t="s">
        <v>64</v>
      </c>
      <c r="B81" s="34"/>
      <c r="C81" s="34"/>
      <c r="D81" s="35"/>
      <c r="E81" s="33" t="s">
        <v>57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79" t="s">
        <v>60</v>
      </c>
      <c r="Y81" s="80"/>
      <c r="Z81" s="80"/>
      <c r="AA81" s="80"/>
      <c r="AB81" s="81"/>
      <c r="AC81" s="79" t="s">
        <v>61</v>
      </c>
      <c r="AD81" s="80"/>
      <c r="AE81" s="80"/>
      <c r="AF81" s="80"/>
      <c r="AG81" s="81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29</v>
      </c>
    </row>
    <row r="82" spans="1:79" s="98" customFormat="1" ht="12.75" customHeight="1">
      <c r="A82" s="88">
        <v>2111</v>
      </c>
      <c r="B82" s="89"/>
      <c r="C82" s="89"/>
      <c r="D82" s="90"/>
      <c r="E82" s="91" t="s">
        <v>176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2902511</v>
      </c>
      <c r="Y82" s="96"/>
      <c r="Z82" s="96"/>
      <c r="AA82" s="96"/>
      <c r="AB82" s="97"/>
      <c r="AC82" s="95">
        <v>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2902511</v>
      </c>
      <c r="AN82" s="96"/>
      <c r="AO82" s="96"/>
      <c r="AP82" s="96"/>
      <c r="AQ82" s="97"/>
      <c r="AR82" s="95">
        <v>3108589</v>
      </c>
      <c r="AS82" s="96"/>
      <c r="AT82" s="96"/>
      <c r="AU82" s="96"/>
      <c r="AV82" s="97"/>
      <c r="AW82" s="95">
        <v>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3108589</v>
      </c>
      <c r="BH82" s="94"/>
      <c r="BI82" s="94"/>
      <c r="BJ82" s="94"/>
      <c r="BK82" s="94"/>
      <c r="CA82" s="98" t="s">
        <v>30</v>
      </c>
    </row>
    <row r="83" spans="1:79" s="98" customFormat="1" ht="12.75" customHeight="1">
      <c r="A83" s="88">
        <v>2120</v>
      </c>
      <c r="B83" s="89"/>
      <c r="C83" s="89"/>
      <c r="D83" s="90"/>
      <c r="E83" s="91" t="s">
        <v>177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638552</v>
      </c>
      <c r="Y83" s="96"/>
      <c r="Z83" s="96"/>
      <c r="AA83" s="96"/>
      <c r="AB83" s="97"/>
      <c r="AC83" s="95">
        <v>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638552</v>
      </c>
      <c r="AN83" s="96"/>
      <c r="AO83" s="96"/>
      <c r="AP83" s="96"/>
      <c r="AQ83" s="97"/>
      <c r="AR83" s="95">
        <v>683889</v>
      </c>
      <c r="AS83" s="96"/>
      <c r="AT83" s="96"/>
      <c r="AU83" s="96"/>
      <c r="AV83" s="97"/>
      <c r="AW83" s="95">
        <v>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683889</v>
      </c>
      <c r="BH83" s="94"/>
      <c r="BI83" s="94"/>
      <c r="BJ83" s="94"/>
      <c r="BK83" s="94"/>
    </row>
    <row r="84" spans="1:79" s="98" customFormat="1" ht="12.75" customHeight="1">
      <c r="A84" s="88">
        <v>2210</v>
      </c>
      <c r="B84" s="89"/>
      <c r="C84" s="89"/>
      <c r="D84" s="90"/>
      <c r="E84" s="91" t="s">
        <v>178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48757</v>
      </c>
      <c r="Y84" s="96"/>
      <c r="Z84" s="96"/>
      <c r="AA84" s="96"/>
      <c r="AB84" s="97"/>
      <c r="AC84" s="95">
        <v>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48757</v>
      </c>
      <c r="AN84" s="96"/>
      <c r="AO84" s="96"/>
      <c r="AP84" s="96"/>
      <c r="AQ84" s="97"/>
      <c r="AR84" s="95">
        <v>51731</v>
      </c>
      <c r="AS84" s="96"/>
      <c r="AT84" s="96"/>
      <c r="AU84" s="96"/>
      <c r="AV84" s="97"/>
      <c r="AW84" s="95">
        <v>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51731</v>
      </c>
      <c r="BH84" s="94"/>
      <c r="BI84" s="94"/>
      <c r="BJ84" s="94"/>
      <c r="BK84" s="94"/>
    </row>
    <row r="85" spans="1:79" s="98" customFormat="1" ht="12.75" customHeight="1">
      <c r="A85" s="88">
        <v>2240</v>
      </c>
      <c r="B85" s="89"/>
      <c r="C85" s="89"/>
      <c r="D85" s="90"/>
      <c r="E85" s="91" t="s">
        <v>179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75373</v>
      </c>
      <c r="Y85" s="96"/>
      <c r="Z85" s="96"/>
      <c r="AA85" s="96"/>
      <c r="AB85" s="97"/>
      <c r="AC85" s="95">
        <v>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75373</v>
      </c>
      <c r="AN85" s="96"/>
      <c r="AO85" s="96"/>
      <c r="AP85" s="96"/>
      <c r="AQ85" s="97"/>
      <c r="AR85" s="95">
        <v>79971</v>
      </c>
      <c r="AS85" s="96"/>
      <c r="AT85" s="96"/>
      <c r="AU85" s="96"/>
      <c r="AV85" s="97"/>
      <c r="AW85" s="95">
        <v>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79971</v>
      </c>
      <c r="BH85" s="94"/>
      <c r="BI85" s="94"/>
      <c r="BJ85" s="94"/>
      <c r="BK85" s="94"/>
    </row>
    <row r="86" spans="1:79" s="98" customFormat="1" ht="12.75" customHeight="1">
      <c r="A86" s="88">
        <v>2250</v>
      </c>
      <c r="B86" s="89"/>
      <c r="C86" s="89"/>
      <c r="D86" s="90"/>
      <c r="E86" s="91" t="s">
        <v>180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6480</v>
      </c>
      <c r="Y86" s="96"/>
      <c r="Z86" s="96"/>
      <c r="AA86" s="96"/>
      <c r="AB86" s="97"/>
      <c r="AC86" s="95">
        <v>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6480</v>
      </c>
      <c r="AN86" s="96"/>
      <c r="AO86" s="96"/>
      <c r="AP86" s="96"/>
      <c r="AQ86" s="97"/>
      <c r="AR86" s="95">
        <v>6875</v>
      </c>
      <c r="AS86" s="96"/>
      <c r="AT86" s="96"/>
      <c r="AU86" s="96"/>
      <c r="AV86" s="97"/>
      <c r="AW86" s="95">
        <v>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6875</v>
      </c>
      <c r="BH86" s="94"/>
      <c r="BI86" s="94"/>
      <c r="BJ86" s="94"/>
      <c r="BK86" s="94"/>
    </row>
    <row r="87" spans="1:79" s="98" customFormat="1" ht="12.75" customHeight="1">
      <c r="A87" s="88">
        <v>2273</v>
      </c>
      <c r="B87" s="89"/>
      <c r="C87" s="89"/>
      <c r="D87" s="90"/>
      <c r="E87" s="91" t="s">
        <v>181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189842</v>
      </c>
      <c r="Y87" s="96"/>
      <c r="Z87" s="96"/>
      <c r="AA87" s="96"/>
      <c r="AB87" s="97"/>
      <c r="AC87" s="95">
        <v>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189842</v>
      </c>
      <c r="AN87" s="96"/>
      <c r="AO87" s="96"/>
      <c r="AP87" s="96"/>
      <c r="AQ87" s="97"/>
      <c r="AR87" s="95">
        <v>201422</v>
      </c>
      <c r="AS87" s="96"/>
      <c r="AT87" s="96"/>
      <c r="AU87" s="96"/>
      <c r="AV87" s="97"/>
      <c r="AW87" s="95">
        <v>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201422</v>
      </c>
      <c r="BH87" s="94"/>
      <c r="BI87" s="94"/>
      <c r="BJ87" s="94"/>
      <c r="BK87" s="94"/>
    </row>
    <row r="88" spans="1:79" s="98" customFormat="1" ht="12.75" customHeight="1">
      <c r="A88" s="88">
        <v>2274</v>
      </c>
      <c r="B88" s="89"/>
      <c r="C88" s="89"/>
      <c r="D88" s="90"/>
      <c r="E88" s="91" t="s">
        <v>182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5">
        <v>99037</v>
      </c>
      <c r="Y88" s="96"/>
      <c r="Z88" s="96"/>
      <c r="AA88" s="96"/>
      <c r="AB88" s="97"/>
      <c r="AC88" s="95">
        <v>0</v>
      </c>
      <c r="AD88" s="96"/>
      <c r="AE88" s="96"/>
      <c r="AF88" s="96"/>
      <c r="AG88" s="97"/>
      <c r="AH88" s="95">
        <v>0</v>
      </c>
      <c r="AI88" s="96"/>
      <c r="AJ88" s="96"/>
      <c r="AK88" s="96"/>
      <c r="AL88" s="97"/>
      <c r="AM88" s="95">
        <f>IF(ISNUMBER(X88),X88,0)+IF(ISNUMBER(AC88),AC88,0)</f>
        <v>99037</v>
      </c>
      <c r="AN88" s="96"/>
      <c r="AO88" s="96"/>
      <c r="AP88" s="96"/>
      <c r="AQ88" s="97"/>
      <c r="AR88" s="95">
        <v>105078</v>
      </c>
      <c r="AS88" s="96"/>
      <c r="AT88" s="96"/>
      <c r="AU88" s="96"/>
      <c r="AV88" s="97"/>
      <c r="AW88" s="95">
        <v>0</v>
      </c>
      <c r="AX88" s="96"/>
      <c r="AY88" s="96"/>
      <c r="AZ88" s="96"/>
      <c r="BA88" s="97"/>
      <c r="BB88" s="95">
        <v>0</v>
      </c>
      <c r="BC88" s="96"/>
      <c r="BD88" s="96"/>
      <c r="BE88" s="96"/>
      <c r="BF88" s="97"/>
      <c r="BG88" s="94">
        <f>IF(ISNUMBER(AR88),AR88,0)+IF(ISNUMBER(AW88),AW88,0)</f>
        <v>105078</v>
      </c>
      <c r="BH88" s="94"/>
      <c r="BI88" s="94"/>
      <c r="BJ88" s="94"/>
      <c r="BK88" s="94"/>
    </row>
    <row r="89" spans="1:79" s="98" customFormat="1" ht="12.75" customHeight="1">
      <c r="A89" s="88">
        <v>2275</v>
      </c>
      <c r="B89" s="89"/>
      <c r="C89" s="89"/>
      <c r="D89" s="90"/>
      <c r="E89" s="91" t="s">
        <v>183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5">
        <v>292248</v>
      </c>
      <c r="Y89" s="96"/>
      <c r="Z89" s="96"/>
      <c r="AA89" s="96"/>
      <c r="AB89" s="97"/>
      <c r="AC89" s="95">
        <v>0</v>
      </c>
      <c r="AD89" s="96"/>
      <c r="AE89" s="96"/>
      <c r="AF89" s="96"/>
      <c r="AG89" s="97"/>
      <c r="AH89" s="95">
        <v>0</v>
      </c>
      <c r="AI89" s="96"/>
      <c r="AJ89" s="96"/>
      <c r="AK89" s="96"/>
      <c r="AL89" s="97"/>
      <c r="AM89" s="95">
        <f>IF(ISNUMBER(X89),X89,0)+IF(ISNUMBER(AC89),AC89,0)</f>
        <v>292248</v>
      </c>
      <c r="AN89" s="96"/>
      <c r="AO89" s="96"/>
      <c r="AP89" s="96"/>
      <c r="AQ89" s="97"/>
      <c r="AR89" s="95">
        <v>310075</v>
      </c>
      <c r="AS89" s="96"/>
      <c r="AT89" s="96"/>
      <c r="AU89" s="96"/>
      <c r="AV89" s="97"/>
      <c r="AW89" s="95">
        <v>0</v>
      </c>
      <c r="AX89" s="96"/>
      <c r="AY89" s="96"/>
      <c r="AZ89" s="96"/>
      <c r="BA89" s="97"/>
      <c r="BB89" s="95">
        <v>0</v>
      </c>
      <c r="BC89" s="96"/>
      <c r="BD89" s="96"/>
      <c r="BE89" s="96"/>
      <c r="BF89" s="97"/>
      <c r="BG89" s="94">
        <f>IF(ISNUMBER(AR89),AR89,0)+IF(ISNUMBER(AW89),AW89,0)</f>
        <v>310075</v>
      </c>
      <c r="BH89" s="94"/>
      <c r="BI89" s="94"/>
      <c r="BJ89" s="94"/>
      <c r="BK89" s="94"/>
    </row>
    <row r="90" spans="1:79" s="98" customFormat="1" ht="25.5" customHeight="1">
      <c r="A90" s="88">
        <v>2282</v>
      </c>
      <c r="B90" s="89"/>
      <c r="C90" s="89"/>
      <c r="D90" s="90"/>
      <c r="E90" s="91" t="s">
        <v>184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5">
        <v>2160</v>
      </c>
      <c r="Y90" s="96"/>
      <c r="Z90" s="96"/>
      <c r="AA90" s="96"/>
      <c r="AB90" s="97"/>
      <c r="AC90" s="95">
        <v>0</v>
      </c>
      <c r="AD90" s="96"/>
      <c r="AE90" s="96"/>
      <c r="AF90" s="96"/>
      <c r="AG90" s="97"/>
      <c r="AH90" s="95">
        <v>0</v>
      </c>
      <c r="AI90" s="96"/>
      <c r="AJ90" s="96"/>
      <c r="AK90" s="96"/>
      <c r="AL90" s="97"/>
      <c r="AM90" s="95">
        <f>IF(ISNUMBER(X90),X90,0)+IF(ISNUMBER(AC90),AC90,0)</f>
        <v>2160</v>
      </c>
      <c r="AN90" s="96"/>
      <c r="AO90" s="96"/>
      <c r="AP90" s="96"/>
      <c r="AQ90" s="97"/>
      <c r="AR90" s="95">
        <v>2292</v>
      </c>
      <c r="AS90" s="96"/>
      <c r="AT90" s="96"/>
      <c r="AU90" s="96"/>
      <c r="AV90" s="97"/>
      <c r="AW90" s="95">
        <v>0</v>
      </c>
      <c r="AX90" s="96"/>
      <c r="AY90" s="96"/>
      <c r="AZ90" s="96"/>
      <c r="BA90" s="97"/>
      <c r="BB90" s="95">
        <v>0</v>
      </c>
      <c r="BC90" s="96"/>
      <c r="BD90" s="96"/>
      <c r="BE90" s="96"/>
      <c r="BF90" s="97"/>
      <c r="BG90" s="94">
        <f>IF(ISNUMBER(AR90),AR90,0)+IF(ISNUMBER(AW90),AW90,0)</f>
        <v>2292</v>
      </c>
      <c r="BH90" s="94"/>
      <c r="BI90" s="94"/>
      <c r="BJ90" s="94"/>
      <c r="BK90" s="94"/>
    </row>
    <row r="91" spans="1:79" s="98" customFormat="1" ht="12.75" customHeight="1">
      <c r="A91" s="88">
        <v>2800</v>
      </c>
      <c r="B91" s="89"/>
      <c r="C91" s="89"/>
      <c r="D91" s="90"/>
      <c r="E91" s="91" t="s">
        <v>185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56970</v>
      </c>
      <c r="Y91" s="96"/>
      <c r="Z91" s="96"/>
      <c r="AA91" s="96"/>
      <c r="AB91" s="97"/>
      <c r="AC91" s="95">
        <v>0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56970</v>
      </c>
      <c r="AN91" s="96"/>
      <c r="AO91" s="96"/>
      <c r="AP91" s="96"/>
      <c r="AQ91" s="97"/>
      <c r="AR91" s="95">
        <v>60445</v>
      </c>
      <c r="AS91" s="96"/>
      <c r="AT91" s="96"/>
      <c r="AU91" s="96"/>
      <c r="AV91" s="97"/>
      <c r="AW91" s="95">
        <v>0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60445</v>
      </c>
      <c r="BH91" s="94"/>
      <c r="BI91" s="94"/>
      <c r="BJ91" s="94"/>
      <c r="BK91" s="94"/>
    </row>
    <row r="92" spans="1:79" s="98" customFormat="1" ht="25.5" customHeight="1">
      <c r="A92" s="88">
        <v>3110</v>
      </c>
      <c r="B92" s="89"/>
      <c r="C92" s="89"/>
      <c r="D92" s="90"/>
      <c r="E92" s="91" t="s">
        <v>186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0</v>
      </c>
      <c r="Y92" s="96"/>
      <c r="Z92" s="96"/>
      <c r="AA92" s="96"/>
      <c r="AB92" s="97"/>
      <c r="AC92" s="95">
        <v>429259</v>
      </c>
      <c r="AD92" s="96"/>
      <c r="AE92" s="96"/>
      <c r="AF92" s="96"/>
      <c r="AG92" s="97"/>
      <c r="AH92" s="95">
        <v>429259</v>
      </c>
      <c r="AI92" s="96"/>
      <c r="AJ92" s="96"/>
      <c r="AK92" s="96"/>
      <c r="AL92" s="97"/>
      <c r="AM92" s="95">
        <f>IF(ISNUMBER(X92),X92,0)+IF(ISNUMBER(AC92),AC92,0)</f>
        <v>429259</v>
      </c>
      <c r="AN92" s="96"/>
      <c r="AO92" s="96"/>
      <c r="AP92" s="96"/>
      <c r="AQ92" s="97"/>
      <c r="AR92" s="95">
        <v>0</v>
      </c>
      <c r="AS92" s="96"/>
      <c r="AT92" s="96"/>
      <c r="AU92" s="96"/>
      <c r="AV92" s="97"/>
      <c r="AW92" s="95">
        <v>455444</v>
      </c>
      <c r="AX92" s="96"/>
      <c r="AY92" s="96"/>
      <c r="AZ92" s="96"/>
      <c r="BA92" s="97"/>
      <c r="BB92" s="95">
        <v>455444</v>
      </c>
      <c r="BC92" s="96"/>
      <c r="BD92" s="96"/>
      <c r="BE92" s="96"/>
      <c r="BF92" s="97"/>
      <c r="BG92" s="94">
        <f>IF(ISNUMBER(AR92),AR92,0)+IF(ISNUMBER(AW92),AW92,0)</f>
        <v>455444</v>
      </c>
      <c r="BH92" s="94"/>
      <c r="BI92" s="94"/>
      <c r="BJ92" s="94"/>
      <c r="BK92" s="94"/>
    </row>
    <row r="93" spans="1:79" s="98" customFormat="1" ht="12.75" customHeight="1">
      <c r="A93" s="88">
        <v>3132</v>
      </c>
      <c r="B93" s="89"/>
      <c r="C93" s="89"/>
      <c r="D93" s="90"/>
      <c r="E93" s="91" t="s">
        <v>187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0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0</v>
      </c>
      <c r="AN93" s="96"/>
      <c r="AO93" s="96"/>
      <c r="AP93" s="96"/>
      <c r="AQ93" s="97"/>
      <c r="AR93" s="95">
        <v>0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0</v>
      </c>
      <c r="BH93" s="94"/>
      <c r="BI93" s="94"/>
      <c r="BJ93" s="94"/>
      <c r="BK93" s="94"/>
    </row>
    <row r="94" spans="1:79" s="6" customFormat="1" ht="12.75" customHeight="1">
      <c r="A94" s="86"/>
      <c r="B94" s="84"/>
      <c r="C94" s="84"/>
      <c r="D94" s="85"/>
      <c r="E94" s="99" t="s">
        <v>147</v>
      </c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3">
        <v>4311930</v>
      </c>
      <c r="Y94" s="104"/>
      <c r="Z94" s="104"/>
      <c r="AA94" s="104"/>
      <c r="AB94" s="105"/>
      <c r="AC94" s="103">
        <v>429259</v>
      </c>
      <c r="AD94" s="104"/>
      <c r="AE94" s="104"/>
      <c r="AF94" s="104"/>
      <c r="AG94" s="105"/>
      <c r="AH94" s="103">
        <v>429259</v>
      </c>
      <c r="AI94" s="104"/>
      <c r="AJ94" s="104"/>
      <c r="AK94" s="104"/>
      <c r="AL94" s="105"/>
      <c r="AM94" s="103">
        <f>IF(ISNUMBER(X94),X94,0)+IF(ISNUMBER(AC94),AC94,0)</f>
        <v>4741189</v>
      </c>
      <c r="AN94" s="104"/>
      <c r="AO94" s="104"/>
      <c r="AP94" s="104"/>
      <c r="AQ94" s="105"/>
      <c r="AR94" s="103">
        <v>4610367</v>
      </c>
      <c r="AS94" s="104"/>
      <c r="AT94" s="104"/>
      <c r="AU94" s="104"/>
      <c r="AV94" s="105"/>
      <c r="AW94" s="103">
        <v>455444</v>
      </c>
      <c r="AX94" s="104"/>
      <c r="AY94" s="104"/>
      <c r="AZ94" s="104"/>
      <c r="BA94" s="105"/>
      <c r="BB94" s="103">
        <v>455444</v>
      </c>
      <c r="BC94" s="104"/>
      <c r="BD94" s="104"/>
      <c r="BE94" s="104"/>
      <c r="BF94" s="105"/>
      <c r="BG94" s="102">
        <f>IF(ISNUMBER(AR94),AR94,0)+IF(ISNUMBER(AW94),AW94,0)</f>
        <v>5065811</v>
      </c>
      <c r="BH94" s="102"/>
      <c r="BI94" s="102"/>
      <c r="BJ94" s="102"/>
      <c r="BK94" s="102"/>
    </row>
    <row r="96" spans="1:79" ht="14.25" customHeight="1">
      <c r="A96" s="42" t="s">
        <v>273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244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79" ht="23.1" customHeight="1">
      <c r="A98" s="66" t="s">
        <v>119</v>
      </c>
      <c r="B98" s="67"/>
      <c r="C98" s="67"/>
      <c r="D98" s="67"/>
      <c r="E98" s="68"/>
      <c r="F98" s="60" t="s">
        <v>19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2"/>
      <c r="X98" s="36" t="s">
        <v>266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0" t="s">
        <v>271</v>
      </c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2"/>
    </row>
    <row r="99" spans="1:79" ht="53.25" customHeight="1">
      <c r="A99" s="69"/>
      <c r="B99" s="70"/>
      <c r="C99" s="70"/>
      <c r="D99" s="70"/>
      <c r="E99" s="71"/>
      <c r="F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5"/>
      <c r="X99" s="30" t="s">
        <v>4</v>
      </c>
      <c r="Y99" s="31"/>
      <c r="Z99" s="31"/>
      <c r="AA99" s="31"/>
      <c r="AB99" s="32"/>
      <c r="AC99" s="30" t="s">
        <v>3</v>
      </c>
      <c r="AD99" s="31"/>
      <c r="AE99" s="31"/>
      <c r="AF99" s="31"/>
      <c r="AG99" s="32"/>
      <c r="AH99" s="46" t="s">
        <v>116</v>
      </c>
      <c r="AI99" s="47"/>
      <c r="AJ99" s="47"/>
      <c r="AK99" s="47"/>
      <c r="AL99" s="48"/>
      <c r="AM99" s="30" t="s">
        <v>5</v>
      </c>
      <c r="AN99" s="31"/>
      <c r="AO99" s="31"/>
      <c r="AP99" s="31"/>
      <c r="AQ99" s="32"/>
      <c r="AR99" s="30" t="s">
        <v>4</v>
      </c>
      <c r="AS99" s="31"/>
      <c r="AT99" s="31"/>
      <c r="AU99" s="31"/>
      <c r="AV99" s="32"/>
      <c r="AW99" s="30" t="s">
        <v>3</v>
      </c>
      <c r="AX99" s="31"/>
      <c r="AY99" s="31"/>
      <c r="AZ99" s="31"/>
      <c r="BA99" s="32"/>
      <c r="BB99" s="49" t="s">
        <v>116</v>
      </c>
      <c r="BC99" s="49"/>
      <c r="BD99" s="49"/>
      <c r="BE99" s="49"/>
      <c r="BF99" s="49"/>
      <c r="BG99" s="30" t="s">
        <v>96</v>
      </c>
      <c r="BH99" s="31"/>
      <c r="BI99" s="31"/>
      <c r="BJ99" s="31"/>
      <c r="BK99" s="32"/>
    </row>
    <row r="100" spans="1:79" ht="15" customHeight="1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0">
        <v>3</v>
      </c>
      <c r="Y100" s="31"/>
      <c r="Z100" s="31"/>
      <c r="AA100" s="31"/>
      <c r="AB100" s="32"/>
      <c r="AC100" s="30">
        <v>4</v>
      </c>
      <c r="AD100" s="31"/>
      <c r="AE100" s="31"/>
      <c r="AF100" s="31"/>
      <c r="AG100" s="32"/>
      <c r="AH100" s="30">
        <v>5</v>
      </c>
      <c r="AI100" s="31"/>
      <c r="AJ100" s="31"/>
      <c r="AK100" s="31"/>
      <c r="AL100" s="32"/>
      <c r="AM100" s="30">
        <v>6</v>
      </c>
      <c r="AN100" s="31"/>
      <c r="AO100" s="31"/>
      <c r="AP100" s="31"/>
      <c r="AQ100" s="32"/>
      <c r="AR100" s="30">
        <v>7</v>
      </c>
      <c r="AS100" s="31"/>
      <c r="AT100" s="31"/>
      <c r="AU100" s="31"/>
      <c r="AV100" s="32"/>
      <c r="AW100" s="30">
        <v>8</v>
      </c>
      <c r="AX100" s="31"/>
      <c r="AY100" s="31"/>
      <c r="AZ100" s="31"/>
      <c r="BA100" s="32"/>
      <c r="BB100" s="30">
        <v>9</v>
      </c>
      <c r="BC100" s="31"/>
      <c r="BD100" s="31"/>
      <c r="BE100" s="31"/>
      <c r="BF100" s="32"/>
      <c r="BG100" s="30">
        <v>10</v>
      </c>
      <c r="BH100" s="31"/>
      <c r="BI100" s="31"/>
      <c r="BJ100" s="31"/>
      <c r="BK100" s="32"/>
    </row>
    <row r="101" spans="1:79" s="1" customFormat="1" ht="15" hidden="1" customHeight="1">
      <c r="A101" s="33" t="s">
        <v>64</v>
      </c>
      <c r="B101" s="34"/>
      <c r="C101" s="34"/>
      <c r="D101" s="34"/>
      <c r="E101" s="35"/>
      <c r="F101" s="33" t="s">
        <v>57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3" t="s">
        <v>60</v>
      </c>
      <c r="Y101" s="34"/>
      <c r="Z101" s="34"/>
      <c r="AA101" s="34"/>
      <c r="AB101" s="35"/>
      <c r="AC101" s="33" t="s">
        <v>61</v>
      </c>
      <c r="AD101" s="34"/>
      <c r="AE101" s="34"/>
      <c r="AF101" s="34"/>
      <c r="AG101" s="35"/>
      <c r="AH101" s="33" t="s">
        <v>94</v>
      </c>
      <c r="AI101" s="34"/>
      <c r="AJ101" s="34"/>
      <c r="AK101" s="34"/>
      <c r="AL101" s="35"/>
      <c r="AM101" s="50" t="s">
        <v>171</v>
      </c>
      <c r="AN101" s="51"/>
      <c r="AO101" s="51"/>
      <c r="AP101" s="51"/>
      <c r="AQ101" s="52"/>
      <c r="AR101" s="33" t="s">
        <v>62</v>
      </c>
      <c r="AS101" s="34"/>
      <c r="AT101" s="34"/>
      <c r="AU101" s="34"/>
      <c r="AV101" s="35"/>
      <c r="AW101" s="33" t="s">
        <v>63</v>
      </c>
      <c r="AX101" s="34"/>
      <c r="AY101" s="34"/>
      <c r="AZ101" s="34"/>
      <c r="BA101" s="35"/>
      <c r="BB101" s="33" t="s">
        <v>95</v>
      </c>
      <c r="BC101" s="34"/>
      <c r="BD101" s="34"/>
      <c r="BE101" s="34"/>
      <c r="BF101" s="35"/>
      <c r="BG101" s="50" t="s">
        <v>171</v>
      </c>
      <c r="BH101" s="51"/>
      <c r="BI101" s="51"/>
      <c r="BJ101" s="51"/>
      <c r="BK101" s="52"/>
      <c r="CA101" t="s">
        <v>31</v>
      </c>
    </row>
    <row r="102" spans="1:79" s="6" customFormat="1" ht="12.75" customHeight="1">
      <c r="A102" s="86"/>
      <c r="B102" s="84"/>
      <c r="C102" s="84"/>
      <c r="D102" s="84"/>
      <c r="E102" s="85"/>
      <c r="F102" s="86" t="s">
        <v>147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5"/>
      <c r="X102" s="106"/>
      <c r="Y102" s="107"/>
      <c r="Z102" s="107"/>
      <c r="AA102" s="107"/>
      <c r="AB102" s="108"/>
      <c r="AC102" s="106"/>
      <c r="AD102" s="107"/>
      <c r="AE102" s="107"/>
      <c r="AF102" s="107"/>
      <c r="AG102" s="108"/>
      <c r="AH102" s="102"/>
      <c r="AI102" s="102"/>
      <c r="AJ102" s="102"/>
      <c r="AK102" s="102"/>
      <c r="AL102" s="102"/>
      <c r="AM102" s="102">
        <f>IF(ISNUMBER(X102),X102,0)+IF(ISNUMBER(AC102),AC102,0)</f>
        <v>0</v>
      </c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>
        <f>IF(ISNUMBER(AR102),AR102,0)+IF(ISNUMBER(AW102),AW102,0)</f>
        <v>0</v>
      </c>
      <c r="BH102" s="102"/>
      <c r="BI102" s="102"/>
      <c r="BJ102" s="102"/>
      <c r="BK102" s="102"/>
      <c r="CA102" s="6" t="s">
        <v>32</v>
      </c>
    </row>
    <row r="105" spans="1:79" ht="14.25" customHeight="1">
      <c r="A105" s="42" t="s">
        <v>120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258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>
      <c r="A107" s="53" t="s">
        <v>244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</row>
    <row r="108" spans="1:79" ht="23.1" customHeight="1">
      <c r="A108" s="60" t="s">
        <v>6</v>
      </c>
      <c r="B108" s="61"/>
      <c r="C108" s="61"/>
      <c r="D108" s="60" t="s">
        <v>121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2"/>
      <c r="U108" s="30" t="s">
        <v>245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30" t="s">
        <v>248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6" t="s">
        <v>255</v>
      </c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9" ht="52.5" customHeight="1">
      <c r="A109" s="63"/>
      <c r="B109" s="64"/>
      <c r="C109" s="64"/>
      <c r="D109" s="63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5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8"/>
      <c r="AI109" s="30" t="s">
        <v>5</v>
      </c>
      <c r="AJ109" s="31"/>
      <c r="AK109" s="31"/>
      <c r="AL109" s="31"/>
      <c r="AM109" s="32"/>
      <c r="AN109" s="30" t="s">
        <v>4</v>
      </c>
      <c r="AO109" s="31"/>
      <c r="AP109" s="31"/>
      <c r="AQ109" s="31"/>
      <c r="AR109" s="32"/>
      <c r="AS109" s="30" t="s">
        <v>3</v>
      </c>
      <c r="AT109" s="31"/>
      <c r="AU109" s="31"/>
      <c r="AV109" s="31"/>
      <c r="AW109" s="32"/>
      <c r="AX109" s="46" t="s">
        <v>116</v>
      </c>
      <c r="AY109" s="47"/>
      <c r="AZ109" s="47"/>
      <c r="BA109" s="48"/>
      <c r="BB109" s="30" t="s">
        <v>96</v>
      </c>
      <c r="BC109" s="31"/>
      <c r="BD109" s="31"/>
      <c r="BE109" s="31"/>
      <c r="BF109" s="32"/>
      <c r="BG109" s="30" t="s">
        <v>4</v>
      </c>
      <c r="BH109" s="31"/>
      <c r="BI109" s="31"/>
      <c r="BJ109" s="31"/>
      <c r="BK109" s="32"/>
      <c r="BL109" s="36" t="s">
        <v>3</v>
      </c>
      <c r="BM109" s="36"/>
      <c r="BN109" s="36"/>
      <c r="BO109" s="36"/>
      <c r="BP109" s="36"/>
      <c r="BQ109" s="49" t="s">
        <v>116</v>
      </c>
      <c r="BR109" s="49"/>
      <c r="BS109" s="49"/>
      <c r="BT109" s="49"/>
      <c r="BU109" s="30" t="s">
        <v>97</v>
      </c>
      <c r="BV109" s="31"/>
      <c r="BW109" s="31"/>
      <c r="BX109" s="31"/>
      <c r="BY109" s="32"/>
    </row>
    <row r="110" spans="1:79" ht="15" customHeight="1">
      <c r="A110" s="30">
        <v>1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2"/>
      <c r="AI110" s="30">
        <v>6</v>
      </c>
      <c r="AJ110" s="31"/>
      <c r="AK110" s="31"/>
      <c r="AL110" s="31"/>
      <c r="AM110" s="32"/>
      <c r="AN110" s="30">
        <v>7</v>
      </c>
      <c r="AO110" s="31"/>
      <c r="AP110" s="31"/>
      <c r="AQ110" s="31"/>
      <c r="AR110" s="32"/>
      <c r="AS110" s="30">
        <v>8</v>
      </c>
      <c r="AT110" s="31"/>
      <c r="AU110" s="31"/>
      <c r="AV110" s="31"/>
      <c r="AW110" s="32"/>
      <c r="AX110" s="36">
        <v>9</v>
      </c>
      <c r="AY110" s="36"/>
      <c r="AZ110" s="36"/>
      <c r="BA110" s="36"/>
      <c r="BB110" s="30">
        <v>10</v>
      </c>
      <c r="BC110" s="31"/>
      <c r="BD110" s="31"/>
      <c r="BE110" s="31"/>
      <c r="BF110" s="32"/>
      <c r="BG110" s="30">
        <v>11</v>
      </c>
      <c r="BH110" s="31"/>
      <c r="BI110" s="31"/>
      <c r="BJ110" s="31"/>
      <c r="BK110" s="32"/>
      <c r="BL110" s="36">
        <v>12</v>
      </c>
      <c r="BM110" s="36"/>
      <c r="BN110" s="36"/>
      <c r="BO110" s="36"/>
      <c r="BP110" s="36"/>
      <c r="BQ110" s="30">
        <v>13</v>
      </c>
      <c r="BR110" s="31"/>
      <c r="BS110" s="31"/>
      <c r="BT110" s="32"/>
      <c r="BU110" s="30">
        <v>14</v>
      </c>
      <c r="BV110" s="31"/>
      <c r="BW110" s="31"/>
      <c r="BX110" s="31"/>
      <c r="BY110" s="32"/>
    </row>
    <row r="111" spans="1:79" s="1" customFormat="1" ht="14.25" hidden="1" customHeight="1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8" t="s">
        <v>65</v>
      </c>
      <c r="V111" s="38"/>
      <c r="W111" s="38"/>
      <c r="X111" s="38"/>
      <c r="Y111" s="38"/>
      <c r="Z111" s="38" t="s">
        <v>66</v>
      </c>
      <c r="AA111" s="38"/>
      <c r="AB111" s="38"/>
      <c r="AC111" s="38"/>
      <c r="AD111" s="38"/>
      <c r="AE111" s="38" t="s">
        <v>91</v>
      </c>
      <c r="AF111" s="38"/>
      <c r="AG111" s="38"/>
      <c r="AH111" s="38"/>
      <c r="AI111" s="44" t="s">
        <v>170</v>
      </c>
      <c r="AJ111" s="44"/>
      <c r="AK111" s="44"/>
      <c r="AL111" s="44"/>
      <c r="AM111" s="44"/>
      <c r="AN111" s="38" t="s">
        <v>67</v>
      </c>
      <c r="AO111" s="38"/>
      <c r="AP111" s="38"/>
      <c r="AQ111" s="38"/>
      <c r="AR111" s="38"/>
      <c r="AS111" s="38" t="s">
        <v>68</v>
      </c>
      <c r="AT111" s="38"/>
      <c r="AU111" s="38"/>
      <c r="AV111" s="38"/>
      <c r="AW111" s="38"/>
      <c r="AX111" s="38" t="s">
        <v>92</v>
      </c>
      <c r="AY111" s="38"/>
      <c r="AZ111" s="38"/>
      <c r="BA111" s="38"/>
      <c r="BB111" s="44" t="s">
        <v>170</v>
      </c>
      <c r="BC111" s="44"/>
      <c r="BD111" s="44"/>
      <c r="BE111" s="44"/>
      <c r="BF111" s="44"/>
      <c r="BG111" s="38" t="s">
        <v>58</v>
      </c>
      <c r="BH111" s="38"/>
      <c r="BI111" s="38"/>
      <c r="BJ111" s="38"/>
      <c r="BK111" s="38"/>
      <c r="BL111" s="38" t="s">
        <v>59</v>
      </c>
      <c r="BM111" s="38"/>
      <c r="BN111" s="38"/>
      <c r="BO111" s="38"/>
      <c r="BP111" s="38"/>
      <c r="BQ111" s="38" t="s">
        <v>93</v>
      </c>
      <c r="BR111" s="38"/>
      <c r="BS111" s="38"/>
      <c r="BT111" s="38"/>
      <c r="BU111" s="44" t="s">
        <v>170</v>
      </c>
      <c r="BV111" s="44"/>
      <c r="BW111" s="44"/>
      <c r="BX111" s="44"/>
      <c r="BY111" s="44"/>
      <c r="CA111" t="s">
        <v>33</v>
      </c>
    </row>
    <row r="112" spans="1:79" s="98" customFormat="1" ht="25.5" customHeight="1">
      <c r="A112" s="88">
        <v>1</v>
      </c>
      <c r="B112" s="89"/>
      <c r="C112" s="89"/>
      <c r="D112" s="91" t="s">
        <v>188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3"/>
      <c r="U112" s="95">
        <v>2305044</v>
      </c>
      <c r="V112" s="96"/>
      <c r="W112" s="96"/>
      <c r="X112" s="96"/>
      <c r="Y112" s="97"/>
      <c r="Z112" s="95">
        <v>2818119</v>
      </c>
      <c r="AA112" s="96"/>
      <c r="AB112" s="96"/>
      <c r="AC112" s="96"/>
      <c r="AD112" s="97"/>
      <c r="AE112" s="95">
        <v>2818119</v>
      </c>
      <c r="AF112" s="96"/>
      <c r="AG112" s="96"/>
      <c r="AH112" s="97"/>
      <c r="AI112" s="95">
        <f>IF(ISNUMBER(U112),U112,0)+IF(ISNUMBER(Z112),Z112,0)</f>
        <v>5123163</v>
      </c>
      <c r="AJ112" s="96"/>
      <c r="AK112" s="96"/>
      <c r="AL112" s="96"/>
      <c r="AM112" s="97"/>
      <c r="AN112" s="95">
        <v>2634416</v>
      </c>
      <c r="AO112" s="96"/>
      <c r="AP112" s="96"/>
      <c r="AQ112" s="96"/>
      <c r="AR112" s="97"/>
      <c r="AS112" s="95">
        <v>814485</v>
      </c>
      <c r="AT112" s="96"/>
      <c r="AU112" s="96"/>
      <c r="AV112" s="96"/>
      <c r="AW112" s="97"/>
      <c r="AX112" s="95">
        <v>814485</v>
      </c>
      <c r="AY112" s="96"/>
      <c r="AZ112" s="96"/>
      <c r="BA112" s="97"/>
      <c r="BB112" s="95">
        <f>IF(ISNUMBER(AN112),AN112,0)+IF(ISNUMBER(AS112),AS112,0)</f>
        <v>3448901</v>
      </c>
      <c r="BC112" s="96"/>
      <c r="BD112" s="96"/>
      <c r="BE112" s="96"/>
      <c r="BF112" s="97"/>
      <c r="BG112" s="95">
        <v>4016996</v>
      </c>
      <c r="BH112" s="96"/>
      <c r="BI112" s="96"/>
      <c r="BJ112" s="96"/>
      <c r="BK112" s="97"/>
      <c r="BL112" s="95">
        <v>6397462</v>
      </c>
      <c r="BM112" s="96"/>
      <c r="BN112" s="96"/>
      <c r="BO112" s="96"/>
      <c r="BP112" s="97"/>
      <c r="BQ112" s="95">
        <v>6397462</v>
      </c>
      <c r="BR112" s="96"/>
      <c r="BS112" s="96"/>
      <c r="BT112" s="97"/>
      <c r="BU112" s="95">
        <f>IF(ISNUMBER(BG112),BG112,0)+IF(ISNUMBER(BL112),BL112,0)</f>
        <v>10414458</v>
      </c>
      <c r="BV112" s="96"/>
      <c r="BW112" s="96"/>
      <c r="BX112" s="96"/>
      <c r="BY112" s="97"/>
      <c r="CA112" s="98" t="s">
        <v>34</v>
      </c>
    </row>
    <row r="113" spans="1:79" s="6" customFormat="1" ht="12.75" customHeight="1">
      <c r="A113" s="86"/>
      <c r="B113" s="84"/>
      <c r="C113" s="84"/>
      <c r="D113" s="99" t="s">
        <v>147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1"/>
      <c r="U113" s="103">
        <v>2305044</v>
      </c>
      <c r="V113" s="104"/>
      <c r="W113" s="104"/>
      <c r="X113" s="104"/>
      <c r="Y113" s="105"/>
      <c r="Z113" s="103">
        <v>2818119</v>
      </c>
      <c r="AA113" s="104"/>
      <c r="AB113" s="104"/>
      <c r="AC113" s="104"/>
      <c r="AD113" s="105"/>
      <c r="AE113" s="103">
        <v>2818119</v>
      </c>
      <c r="AF113" s="104"/>
      <c r="AG113" s="104"/>
      <c r="AH113" s="105"/>
      <c r="AI113" s="103">
        <f>IF(ISNUMBER(U113),U113,0)+IF(ISNUMBER(Z113),Z113,0)</f>
        <v>5123163</v>
      </c>
      <c r="AJ113" s="104"/>
      <c r="AK113" s="104"/>
      <c r="AL113" s="104"/>
      <c r="AM113" s="105"/>
      <c r="AN113" s="103">
        <v>2634416</v>
      </c>
      <c r="AO113" s="104"/>
      <c r="AP113" s="104"/>
      <c r="AQ113" s="104"/>
      <c r="AR113" s="105"/>
      <c r="AS113" s="103">
        <v>814485</v>
      </c>
      <c r="AT113" s="104"/>
      <c r="AU113" s="104"/>
      <c r="AV113" s="104"/>
      <c r="AW113" s="105"/>
      <c r="AX113" s="103">
        <v>814485</v>
      </c>
      <c r="AY113" s="104"/>
      <c r="AZ113" s="104"/>
      <c r="BA113" s="105"/>
      <c r="BB113" s="103">
        <f>IF(ISNUMBER(AN113),AN113,0)+IF(ISNUMBER(AS113),AS113,0)</f>
        <v>3448901</v>
      </c>
      <c r="BC113" s="104"/>
      <c r="BD113" s="104"/>
      <c r="BE113" s="104"/>
      <c r="BF113" s="105"/>
      <c r="BG113" s="103">
        <v>4016996</v>
      </c>
      <c r="BH113" s="104"/>
      <c r="BI113" s="104"/>
      <c r="BJ113" s="104"/>
      <c r="BK113" s="105"/>
      <c r="BL113" s="103">
        <v>6397462</v>
      </c>
      <c r="BM113" s="104"/>
      <c r="BN113" s="104"/>
      <c r="BO113" s="104"/>
      <c r="BP113" s="105"/>
      <c r="BQ113" s="103">
        <v>6397462</v>
      </c>
      <c r="BR113" s="104"/>
      <c r="BS113" s="104"/>
      <c r="BT113" s="105"/>
      <c r="BU113" s="103">
        <f>IF(ISNUMBER(BG113),BG113,0)+IF(ISNUMBER(BL113),BL113,0)</f>
        <v>10414458</v>
      </c>
      <c r="BV113" s="104"/>
      <c r="BW113" s="104"/>
      <c r="BX113" s="104"/>
      <c r="BY113" s="105"/>
    </row>
    <row r="115" spans="1:79" ht="14.25" customHeight="1">
      <c r="A115" s="42" t="s">
        <v>274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5" customHeight="1">
      <c r="A116" s="45" t="s">
        <v>244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</row>
    <row r="117" spans="1:79" ht="23.1" customHeight="1">
      <c r="A117" s="60" t="s">
        <v>6</v>
      </c>
      <c r="B117" s="61"/>
      <c r="C117" s="61"/>
      <c r="D117" s="60" t="s">
        <v>121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2"/>
      <c r="U117" s="36" t="s">
        <v>266</v>
      </c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 t="s">
        <v>271</v>
      </c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</row>
    <row r="118" spans="1:79" ht="54" customHeight="1">
      <c r="A118" s="63"/>
      <c r="B118" s="64"/>
      <c r="C118" s="64"/>
      <c r="D118" s="63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5"/>
      <c r="U118" s="30" t="s">
        <v>4</v>
      </c>
      <c r="V118" s="31"/>
      <c r="W118" s="31"/>
      <c r="X118" s="31"/>
      <c r="Y118" s="32"/>
      <c r="Z118" s="30" t="s">
        <v>3</v>
      </c>
      <c r="AA118" s="31"/>
      <c r="AB118" s="31"/>
      <c r="AC118" s="31"/>
      <c r="AD118" s="32"/>
      <c r="AE118" s="46" t="s">
        <v>116</v>
      </c>
      <c r="AF118" s="47"/>
      <c r="AG118" s="47"/>
      <c r="AH118" s="47"/>
      <c r="AI118" s="48"/>
      <c r="AJ118" s="30" t="s">
        <v>5</v>
      </c>
      <c r="AK118" s="31"/>
      <c r="AL118" s="31"/>
      <c r="AM118" s="31"/>
      <c r="AN118" s="32"/>
      <c r="AO118" s="30" t="s">
        <v>4</v>
      </c>
      <c r="AP118" s="31"/>
      <c r="AQ118" s="31"/>
      <c r="AR118" s="31"/>
      <c r="AS118" s="32"/>
      <c r="AT118" s="30" t="s">
        <v>3</v>
      </c>
      <c r="AU118" s="31"/>
      <c r="AV118" s="31"/>
      <c r="AW118" s="31"/>
      <c r="AX118" s="32"/>
      <c r="AY118" s="46" t="s">
        <v>116</v>
      </c>
      <c r="AZ118" s="47"/>
      <c r="BA118" s="47"/>
      <c r="BB118" s="47"/>
      <c r="BC118" s="48"/>
      <c r="BD118" s="36" t="s">
        <v>96</v>
      </c>
      <c r="BE118" s="36"/>
      <c r="BF118" s="36"/>
      <c r="BG118" s="36"/>
      <c r="BH118" s="36"/>
    </row>
    <row r="119" spans="1:79" ht="15" customHeight="1">
      <c r="A119" s="30" t="s">
        <v>169</v>
      </c>
      <c r="B119" s="31"/>
      <c r="C119" s="31"/>
      <c r="D119" s="30">
        <v>2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2"/>
      <c r="U119" s="30">
        <v>3</v>
      </c>
      <c r="V119" s="31"/>
      <c r="W119" s="31"/>
      <c r="X119" s="31"/>
      <c r="Y119" s="32"/>
      <c r="Z119" s="30">
        <v>4</v>
      </c>
      <c r="AA119" s="31"/>
      <c r="AB119" s="31"/>
      <c r="AC119" s="31"/>
      <c r="AD119" s="32"/>
      <c r="AE119" s="30">
        <v>5</v>
      </c>
      <c r="AF119" s="31"/>
      <c r="AG119" s="31"/>
      <c r="AH119" s="31"/>
      <c r="AI119" s="32"/>
      <c r="AJ119" s="30">
        <v>6</v>
      </c>
      <c r="AK119" s="31"/>
      <c r="AL119" s="31"/>
      <c r="AM119" s="31"/>
      <c r="AN119" s="32"/>
      <c r="AO119" s="30">
        <v>7</v>
      </c>
      <c r="AP119" s="31"/>
      <c r="AQ119" s="31"/>
      <c r="AR119" s="31"/>
      <c r="AS119" s="32"/>
      <c r="AT119" s="30">
        <v>8</v>
      </c>
      <c r="AU119" s="31"/>
      <c r="AV119" s="31"/>
      <c r="AW119" s="31"/>
      <c r="AX119" s="32"/>
      <c r="AY119" s="30">
        <v>9</v>
      </c>
      <c r="AZ119" s="31"/>
      <c r="BA119" s="31"/>
      <c r="BB119" s="31"/>
      <c r="BC119" s="32"/>
      <c r="BD119" s="30">
        <v>10</v>
      </c>
      <c r="BE119" s="31"/>
      <c r="BF119" s="31"/>
      <c r="BG119" s="31"/>
      <c r="BH119" s="32"/>
    </row>
    <row r="120" spans="1:79" s="1" customFormat="1" ht="12.75" hidden="1" customHeight="1">
      <c r="A120" s="33" t="s">
        <v>69</v>
      </c>
      <c r="B120" s="34"/>
      <c r="C120" s="34"/>
      <c r="D120" s="33" t="s">
        <v>57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33" t="s">
        <v>60</v>
      </c>
      <c r="V120" s="34"/>
      <c r="W120" s="34"/>
      <c r="X120" s="34"/>
      <c r="Y120" s="35"/>
      <c r="Z120" s="33" t="s">
        <v>61</v>
      </c>
      <c r="AA120" s="34"/>
      <c r="AB120" s="34"/>
      <c r="AC120" s="34"/>
      <c r="AD120" s="35"/>
      <c r="AE120" s="33" t="s">
        <v>94</v>
      </c>
      <c r="AF120" s="34"/>
      <c r="AG120" s="34"/>
      <c r="AH120" s="34"/>
      <c r="AI120" s="35"/>
      <c r="AJ120" s="50" t="s">
        <v>171</v>
      </c>
      <c r="AK120" s="51"/>
      <c r="AL120" s="51"/>
      <c r="AM120" s="51"/>
      <c r="AN120" s="52"/>
      <c r="AO120" s="33" t="s">
        <v>62</v>
      </c>
      <c r="AP120" s="34"/>
      <c r="AQ120" s="34"/>
      <c r="AR120" s="34"/>
      <c r="AS120" s="35"/>
      <c r="AT120" s="33" t="s">
        <v>63</v>
      </c>
      <c r="AU120" s="34"/>
      <c r="AV120" s="34"/>
      <c r="AW120" s="34"/>
      <c r="AX120" s="35"/>
      <c r="AY120" s="33" t="s">
        <v>95</v>
      </c>
      <c r="AZ120" s="34"/>
      <c r="BA120" s="34"/>
      <c r="BB120" s="34"/>
      <c r="BC120" s="35"/>
      <c r="BD120" s="44" t="s">
        <v>171</v>
      </c>
      <c r="BE120" s="44"/>
      <c r="BF120" s="44"/>
      <c r="BG120" s="44"/>
      <c r="BH120" s="44"/>
      <c r="CA120" s="1" t="s">
        <v>35</v>
      </c>
    </row>
    <row r="121" spans="1:79" s="98" customFormat="1" ht="25.5" customHeight="1">
      <c r="A121" s="88">
        <v>1</v>
      </c>
      <c r="B121" s="89"/>
      <c r="C121" s="89"/>
      <c r="D121" s="91" t="s">
        <v>188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3"/>
      <c r="U121" s="95">
        <v>4311930</v>
      </c>
      <c r="V121" s="96"/>
      <c r="W121" s="96"/>
      <c r="X121" s="96"/>
      <c r="Y121" s="97"/>
      <c r="Z121" s="95">
        <v>429259</v>
      </c>
      <c r="AA121" s="96"/>
      <c r="AB121" s="96"/>
      <c r="AC121" s="96"/>
      <c r="AD121" s="97"/>
      <c r="AE121" s="94">
        <v>429259</v>
      </c>
      <c r="AF121" s="94"/>
      <c r="AG121" s="94"/>
      <c r="AH121" s="94"/>
      <c r="AI121" s="94"/>
      <c r="AJ121" s="109">
        <f>IF(ISNUMBER(U121),U121,0)+IF(ISNUMBER(Z121),Z121,0)</f>
        <v>4741189</v>
      </c>
      <c r="AK121" s="109"/>
      <c r="AL121" s="109"/>
      <c r="AM121" s="109"/>
      <c r="AN121" s="109"/>
      <c r="AO121" s="94">
        <v>4610367</v>
      </c>
      <c r="AP121" s="94"/>
      <c r="AQ121" s="94"/>
      <c r="AR121" s="94"/>
      <c r="AS121" s="94"/>
      <c r="AT121" s="109">
        <v>455444</v>
      </c>
      <c r="AU121" s="109"/>
      <c r="AV121" s="109"/>
      <c r="AW121" s="109"/>
      <c r="AX121" s="109"/>
      <c r="AY121" s="94">
        <v>455444</v>
      </c>
      <c r="AZ121" s="94"/>
      <c r="BA121" s="94"/>
      <c r="BB121" s="94"/>
      <c r="BC121" s="94"/>
      <c r="BD121" s="109">
        <f>IF(ISNUMBER(AO121),AO121,0)+IF(ISNUMBER(AT121),AT121,0)</f>
        <v>5065811</v>
      </c>
      <c r="BE121" s="109"/>
      <c r="BF121" s="109"/>
      <c r="BG121" s="109"/>
      <c r="BH121" s="109"/>
      <c r="CA121" s="98" t="s">
        <v>36</v>
      </c>
    </row>
    <row r="122" spans="1:79" s="6" customFormat="1" ht="12.75" customHeight="1">
      <c r="A122" s="86"/>
      <c r="B122" s="84"/>
      <c r="C122" s="84"/>
      <c r="D122" s="99" t="s">
        <v>147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1"/>
      <c r="U122" s="103">
        <v>4311930</v>
      </c>
      <c r="V122" s="104"/>
      <c r="W122" s="104"/>
      <c r="X122" s="104"/>
      <c r="Y122" s="105"/>
      <c r="Z122" s="103">
        <v>429259</v>
      </c>
      <c r="AA122" s="104"/>
      <c r="AB122" s="104"/>
      <c r="AC122" s="104"/>
      <c r="AD122" s="105"/>
      <c r="AE122" s="102">
        <v>429259</v>
      </c>
      <c r="AF122" s="102"/>
      <c r="AG122" s="102"/>
      <c r="AH122" s="102"/>
      <c r="AI122" s="102"/>
      <c r="AJ122" s="87">
        <f>IF(ISNUMBER(U122),U122,0)+IF(ISNUMBER(Z122),Z122,0)</f>
        <v>4741189</v>
      </c>
      <c r="AK122" s="87"/>
      <c r="AL122" s="87"/>
      <c r="AM122" s="87"/>
      <c r="AN122" s="87"/>
      <c r="AO122" s="102">
        <v>4610367</v>
      </c>
      <c r="AP122" s="102"/>
      <c r="AQ122" s="102"/>
      <c r="AR122" s="102"/>
      <c r="AS122" s="102"/>
      <c r="AT122" s="87">
        <v>455444</v>
      </c>
      <c r="AU122" s="87"/>
      <c r="AV122" s="87"/>
      <c r="AW122" s="87"/>
      <c r="AX122" s="87"/>
      <c r="AY122" s="102">
        <v>455444</v>
      </c>
      <c r="AZ122" s="102"/>
      <c r="BA122" s="102"/>
      <c r="BB122" s="102"/>
      <c r="BC122" s="102"/>
      <c r="BD122" s="87">
        <f>IF(ISNUMBER(AO122),AO122,0)+IF(ISNUMBER(AT122),AT122,0)</f>
        <v>5065811</v>
      </c>
      <c r="BE122" s="87"/>
      <c r="BF122" s="87"/>
      <c r="BG122" s="87"/>
      <c r="BH122" s="87"/>
    </row>
    <row r="123" spans="1:79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>
      <c r="A125" s="42" t="s">
        <v>152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14.25" customHeight="1">
      <c r="A126" s="42" t="s">
        <v>259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</row>
    <row r="127" spans="1:79" ht="23.1" customHeight="1">
      <c r="A127" s="60" t="s">
        <v>6</v>
      </c>
      <c r="B127" s="61"/>
      <c r="C127" s="61"/>
      <c r="D127" s="36" t="s">
        <v>9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8</v>
      </c>
      <c r="R127" s="36"/>
      <c r="S127" s="36"/>
      <c r="T127" s="36"/>
      <c r="U127" s="36"/>
      <c r="V127" s="36" t="s">
        <v>7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0" t="s">
        <v>245</v>
      </c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0" t="s">
        <v>248</v>
      </c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2"/>
      <c r="BJ127" s="30" t="s">
        <v>255</v>
      </c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</row>
    <row r="128" spans="1:79" ht="32.25" customHeight="1">
      <c r="A128" s="63"/>
      <c r="B128" s="64"/>
      <c r="C128" s="6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 t="s">
        <v>4</v>
      </c>
      <c r="AG128" s="36"/>
      <c r="AH128" s="36"/>
      <c r="AI128" s="36"/>
      <c r="AJ128" s="36"/>
      <c r="AK128" s="36" t="s">
        <v>3</v>
      </c>
      <c r="AL128" s="36"/>
      <c r="AM128" s="36"/>
      <c r="AN128" s="36"/>
      <c r="AO128" s="36"/>
      <c r="AP128" s="36" t="s">
        <v>123</v>
      </c>
      <c r="AQ128" s="36"/>
      <c r="AR128" s="36"/>
      <c r="AS128" s="36"/>
      <c r="AT128" s="36"/>
      <c r="AU128" s="36" t="s">
        <v>4</v>
      </c>
      <c r="AV128" s="36"/>
      <c r="AW128" s="36"/>
      <c r="AX128" s="36"/>
      <c r="AY128" s="36"/>
      <c r="AZ128" s="36" t="s">
        <v>3</v>
      </c>
      <c r="BA128" s="36"/>
      <c r="BB128" s="36"/>
      <c r="BC128" s="36"/>
      <c r="BD128" s="36"/>
      <c r="BE128" s="36" t="s">
        <v>90</v>
      </c>
      <c r="BF128" s="36"/>
      <c r="BG128" s="36"/>
      <c r="BH128" s="36"/>
      <c r="BI128" s="36"/>
      <c r="BJ128" s="36" t="s">
        <v>4</v>
      </c>
      <c r="BK128" s="36"/>
      <c r="BL128" s="36"/>
      <c r="BM128" s="36"/>
      <c r="BN128" s="36"/>
      <c r="BO128" s="36" t="s">
        <v>3</v>
      </c>
      <c r="BP128" s="36"/>
      <c r="BQ128" s="36"/>
      <c r="BR128" s="36"/>
      <c r="BS128" s="36"/>
      <c r="BT128" s="36" t="s">
        <v>97</v>
      </c>
      <c r="BU128" s="36"/>
      <c r="BV128" s="36"/>
      <c r="BW128" s="36"/>
      <c r="BX128" s="36"/>
    </row>
    <row r="129" spans="1:79" ht="15" customHeight="1">
      <c r="A129" s="30">
        <v>1</v>
      </c>
      <c r="B129" s="31"/>
      <c r="C129" s="31"/>
      <c r="D129" s="36">
        <v>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>
        <v>3</v>
      </c>
      <c r="R129" s="36"/>
      <c r="S129" s="36"/>
      <c r="T129" s="36"/>
      <c r="U129" s="36"/>
      <c r="V129" s="36">
        <v>4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5</v>
      </c>
      <c r="AG129" s="36"/>
      <c r="AH129" s="36"/>
      <c r="AI129" s="36"/>
      <c r="AJ129" s="36"/>
      <c r="AK129" s="36">
        <v>6</v>
      </c>
      <c r="AL129" s="36"/>
      <c r="AM129" s="36"/>
      <c r="AN129" s="36"/>
      <c r="AO129" s="36"/>
      <c r="AP129" s="36">
        <v>7</v>
      </c>
      <c r="AQ129" s="36"/>
      <c r="AR129" s="36"/>
      <c r="AS129" s="36"/>
      <c r="AT129" s="36"/>
      <c r="AU129" s="36">
        <v>8</v>
      </c>
      <c r="AV129" s="36"/>
      <c r="AW129" s="36"/>
      <c r="AX129" s="36"/>
      <c r="AY129" s="36"/>
      <c r="AZ129" s="36">
        <v>9</v>
      </c>
      <c r="BA129" s="36"/>
      <c r="BB129" s="36"/>
      <c r="BC129" s="36"/>
      <c r="BD129" s="36"/>
      <c r="BE129" s="36">
        <v>10</v>
      </c>
      <c r="BF129" s="36"/>
      <c r="BG129" s="36"/>
      <c r="BH129" s="36"/>
      <c r="BI129" s="36"/>
      <c r="BJ129" s="36">
        <v>11</v>
      </c>
      <c r="BK129" s="36"/>
      <c r="BL129" s="36"/>
      <c r="BM129" s="36"/>
      <c r="BN129" s="36"/>
      <c r="BO129" s="36">
        <v>12</v>
      </c>
      <c r="BP129" s="36"/>
      <c r="BQ129" s="36"/>
      <c r="BR129" s="36"/>
      <c r="BS129" s="36"/>
      <c r="BT129" s="36">
        <v>13</v>
      </c>
      <c r="BU129" s="36"/>
      <c r="BV129" s="36"/>
      <c r="BW129" s="36"/>
      <c r="BX129" s="36"/>
    </row>
    <row r="130" spans="1:79" ht="10.5" hidden="1" customHeight="1">
      <c r="A130" s="33" t="s">
        <v>154</v>
      </c>
      <c r="B130" s="34"/>
      <c r="C130" s="34"/>
      <c r="D130" s="36" t="s">
        <v>57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 t="s">
        <v>70</v>
      </c>
      <c r="R130" s="36"/>
      <c r="S130" s="36"/>
      <c r="T130" s="36"/>
      <c r="U130" s="36"/>
      <c r="V130" s="36" t="s">
        <v>71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8" t="s">
        <v>111</v>
      </c>
      <c r="AG130" s="38"/>
      <c r="AH130" s="38"/>
      <c r="AI130" s="38"/>
      <c r="AJ130" s="38"/>
      <c r="AK130" s="37" t="s">
        <v>112</v>
      </c>
      <c r="AL130" s="37"/>
      <c r="AM130" s="37"/>
      <c r="AN130" s="37"/>
      <c r="AO130" s="37"/>
      <c r="AP130" s="44" t="s">
        <v>122</v>
      </c>
      <c r="AQ130" s="44"/>
      <c r="AR130" s="44"/>
      <c r="AS130" s="44"/>
      <c r="AT130" s="44"/>
      <c r="AU130" s="38" t="s">
        <v>113</v>
      </c>
      <c r="AV130" s="38"/>
      <c r="AW130" s="38"/>
      <c r="AX130" s="38"/>
      <c r="AY130" s="38"/>
      <c r="AZ130" s="37" t="s">
        <v>114</v>
      </c>
      <c r="BA130" s="37"/>
      <c r="BB130" s="37"/>
      <c r="BC130" s="37"/>
      <c r="BD130" s="37"/>
      <c r="BE130" s="44" t="s">
        <v>122</v>
      </c>
      <c r="BF130" s="44"/>
      <c r="BG130" s="44"/>
      <c r="BH130" s="44"/>
      <c r="BI130" s="44"/>
      <c r="BJ130" s="38" t="s">
        <v>105</v>
      </c>
      <c r="BK130" s="38"/>
      <c r="BL130" s="38"/>
      <c r="BM130" s="38"/>
      <c r="BN130" s="38"/>
      <c r="BO130" s="37" t="s">
        <v>106</v>
      </c>
      <c r="BP130" s="37"/>
      <c r="BQ130" s="37"/>
      <c r="BR130" s="37"/>
      <c r="BS130" s="37"/>
      <c r="BT130" s="44" t="s">
        <v>122</v>
      </c>
      <c r="BU130" s="44"/>
      <c r="BV130" s="44"/>
      <c r="BW130" s="44"/>
      <c r="BX130" s="44"/>
      <c r="CA130" t="s">
        <v>37</v>
      </c>
    </row>
    <row r="131" spans="1:79" s="6" customFormat="1" ht="15" customHeight="1">
      <c r="A131" s="86">
        <v>0</v>
      </c>
      <c r="B131" s="84"/>
      <c r="C131" s="84"/>
      <c r="D131" s="110" t="s">
        <v>189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>
        <f>IF(ISNUMBER(AF131),AF131,0)+IF(ISNUMBER(AK131),AK131,0)</f>
        <v>0</v>
      </c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>
        <f>IF(ISNUMBER(AU131),AU131,0)+IF(ISNUMBER(AZ131),AZ131,0)</f>
        <v>0</v>
      </c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>
        <f>IF(ISNUMBER(BJ131),BJ131,0)+IF(ISNUMBER(BO131),BO131,0)</f>
        <v>0</v>
      </c>
      <c r="BU131" s="111"/>
      <c r="BV131" s="111"/>
      <c r="BW131" s="111"/>
      <c r="BX131" s="111"/>
      <c r="CA131" s="6" t="s">
        <v>38</v>
      </c>
    </row>
    <row r="132" spans="1:79" s="98" customFormat="1" ht="28.5" customHeight="1">
      <c r="A132" s="88">
        <v>795</v>
      </c>
      <c r="B132" s="89"/>
      <c r="C132" s="89"/>
      <c r="D132" s="113" t="s">
        <v>190</v>
      </c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5"/>
      <c r="Q132" s="36" t="s">
        <v>191</v>
      </c>
      <c r="R132" s="36"/>
      <c r="S132" s="36"/>
      <c r="T132" s="36"/>
      <c r="U132" s="36"/>
      <c r="V132" s="113" t="s">
        <v>192</v>
      </c>
      <c r="W132" s="114"/>
      <c r="X132" s="114"/>
      <c r="Y132" s="114"/>
      <c r="Z132" s="114"/>
      <c r="AA132" s="114"/>
      <c r="AB132" s="114"/>
      <c r="AC132" s="114"/>
      <c r="AD132" s="114"/>
      <c r="AE132" s="115"/>
      <c r="AF132" s="116">
        <v>4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f>IF(ISNUMBER(AF132),AF132,0)+IF(ISNUMBER(AK132),AK132,0)</f>
        <v>4</v>
      </c>
      <c r="AQ132" s="116"/>
      <c r="AR132" s="116"/>
      <c r="AS132" s="116"/>
      <c r="AT132" s="116"/>
      <c r="AU132" s="116">
        <v>4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f>IF(ISNUMBER(AU132),AU132,0)+IF(ISNUMBER(AZ132),AZ132,0)</f>
        <v>4</v>
      </c>
      <c r="BF132" s="116"/>
      <c r="BG132" s="116"/>
      <c r="BH132" s="116"/>
      <c r="BI132" s="116"/>
      <c r="BJ132" s="116">
        <v>5</v>
      </c>
      <c r="BK132" s="116"/>
      <c r="BL132" s="116"/>
      <c r="BM132" s="116"/>
      <c r="BN132" s="116"/>
      <c r="BO132" s="116">
        <v>0</v>
      </c>
      <c r="BP132" s="116"/>
      <c r="BQ132" s="116"/>
      <c r="BR132" s="116"/>
      <c r="BS132" s="116"/>
      <c r="BT132" s="116">
        <f>IF(ISNUMBER(BJ132),BJ132,0)+IF(ISNUMBER(BO132),BO132,0)</f>
        <v>5</v>
      </c>
      <c r="BU132" s="116"/>
      <c r="BV132" s="116"/>
      <c r="BW132" s="116"/>
      <c r="BX132" s="116"/>
    </row>
    <row r="133" spans="1:79" s="98" customFormat="1" ht="30" customHeight="1">
      <c r="A133" s="88">
        <v>796</v>
      </c>
      <c r="B133" s="89"/>
      <c r="C133" s="89"/>
      <c r="D133" s="113" t="s">
        <v>193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36" t="s">
        <v>191</v>
      </c>
      <c r="R133" s="36"/>
      <c r="S133" s="36"/>
      <c r="T133" s="36"/>
      <c r="U133" s="36"/>
      <c r="V133" s="113" t="s">
        <v>192</v>
      </c>
      <c r="W133" s="92"/>
      <c r="X133" s="92"/>
      <c r="Y133" s="92"/>
      <c r="Z133" s="92"/>
      <c r="AA133" s="92"/>
      <c r="AB133" s="92"/>
      <c r="AC133" s="92"/>
      <c r="AD133" s="92"/>
      <c r="AE133" s="93"/>
      <c r="AF133" s="116">
        <v>7.5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f>IF(ISNUMBER(AF133),AF133,0)+IF(ISNUMBER(AK133),AK133,0)</f>
        <v>7.5</v>
      </c>
      <c r="AQ133" s="116"/>
      <c r="AR133" s="116"/>
      <c r="AS133" s="116"/>
      <c r="AT133" s="116"/>
      <c r="AU133" s="116">
        <v>7.5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f>IF(ISNUMBER(AU133),AU133,0)+IF(ISNUMBER(AZ133),AZ133,0)</f>
        <v>7.5</v>
      </c>
      <c r="BF133" s="116"/>
      <c r="BG133" s="116"/>
      <c r="BH133" s="116"/>
      <c r="BI133" s="116"/>
      <c r="BJ133" s="116">
        <v>8.5</v>
      </c>
      <c r="BK133" s="116"/>
      <c r="BL133" s="116"/>
      <c r="BM133" s="116"/>
      <c r="BN133" s="116"/>
      <c r="BO133" s="116">
        <v>0</v>
      </c>
      <c r="BP133" s="116"/>
      <c r="BQ133" s="116"/>
      <c r="BR133" s="116"/>
      <c r="BS133" s="116"/>
      <c r="BT133" s="116">
        <f>IF(ISNUMBER(BJ133),BJ133,0)+IF(ISNUMBER(BO133),BO133,0)</f>
        <v>8.5</v>
      </c>
      <c r="BU133" s="116"/>
      <c r="BV133" s="116"/>
      <c r="BW133" s="116"/>
      <c r="BX133" s="116"/>
    </row>
    <row r="134" spans="1:79" s="98" customFormat="1" ht="30" customHeight="1">
      <c r="A134" s="88">
        <v>799</v>
      </c>
      <c r="B134" s="89"/>
      <c r="C134" s="89"/>
      <c r="D134" s="113" t="s">
        <v>194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36" t="s">
        <v>191</v>
      </c>
      <c r="R134" s="36"/>
      <c r="S134" s="36"/>
      <c r="T134" s="36"/>
      <c r="U134" s="36"/>
      <c r="V134" s="113" t="s">
        <v>192</v>
      </c>
      <c r="W134" s="92"/>
      <c r="X134" s="92"/>
      <c r="Y134" s="92"/>
      <c r="Z134" s="92"/>
      <c r="AA134" s="92"/>
      <c r="AB134" s="92"/>
      <c r="AC134" s="92"/>
      <c r="AD134" s="92"/>
      <c r="AE134" s="93"/>
      <c r="AF134" s="116">
        <v>4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f>IF(ISNUMBER(AF134),AF134,0)+IF(ISNUMBER(AK134),AK134,0)</f>
        <v>4</v>
      </c>
      <c r="AQ134" s="116"/>
      <c r="AR134" s="116"/>
      <c r="AS134" s="116"/>
      <c r="AT134" s="116"/>
      <c r="AU134" s="116">
        <v>4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f>IF(ISNUMBER(AU134),AU134,0)+IF(ISNUMBER(AZ134),AZ134,0)</f>
        <v>4</v>
      </c>
      <c r="BF134" s="116"/>
      <c r="BG134" s="116"/>
      <c r="BH134" s="116"/>
      <c r="BI134" s="116"/>
      <c r="BJ134" s="116">
        <v>5</v>
      </c>
      <c r="BK134" s="116"/>
      <c r="BL134" s="116"/>
      <c r="BM134" s="116"/>
      <c r="BN134" s="116"/>
      <c r="BO134" s="116">
        <v>0</v>
      </c>
      <c r="BP134" s="116"/>
      <c r="BQ134" s="116"/>
      <c r="BR134" s="116"/>
      <c r="BS134" s="116"/>
      <c r="BT134" s="116">
        <f>IF(ISNUMBER(BJ134),BJ134,0)+IF(ISNUMBER(BO134),BO134,0)</f>
        <v>5</v>
      </c>
      <c r="BU134" s="116"/>
      <c r="BV134" s="116"/>
      <c r="BW134" s="116"/>
      <c r="BX134" s="116"/>
    </row>
    <row r="135" spans="1:79" s="98" customFormat="1" ht="30" customHeight="1">
      <c r="A135" s="88">
        <v>800</v>
      </c>
      <c r="B135" s="89"/>
      <c r="C135" s="89"/>
      <c r="D135" s="113" t="s">
        <v>195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36" t="s">
        <v>191</v>
      </c>
      <c r="R135" s="36"/>
      <c r="S135" s="36"/>
      <c r="T135" s="36"/>
      <c r="U135" s="36"/>
      <c r="V135" s="113" t="s">
        <v>192</v>
      </c>
      <c r="W135" s="92"/>
      <c r="X135" s="92"/>
      <c r="Y135" s="92"/>
      <c r="Z135" s="92"/>
      <c r="AA135" s="92"/>
      <c r="AB135" s="92"/>
      <c r="AC135" s="92"/>
      <c r="AD135" s="92"/>
      <c r="AE135" s="93"/>
      <c r="AF135" s="116">
        <v>19.5</v>
      </c>
      <c r="AG135" s="116"/>
      <c r="AH135" s="116"/>
      <c r="AI135" s="116"/>
      <c r="AJ135" s="116"/>
      <c r="AK135" s="116">
        <v>0</v>
      </c>
      <c r="AL135" s="116"/>
      <c r="AM135" s="116"/>
      <c r="AN135" s="116"/>
      <c r="AO135" s="116"/>
      <c r="AP135" s="116">
        <f>IF(ISNUMBER(AF135),AF135,0)+IF(ISNUMBER(AK135),AK135,0)</f>
        <v>19.5</v>
      </c>
      <c r="AQ135" s="116"/>
      <c r="AR135" s="116"/>
      <c r="AS135" s="116"/>
      <c r="AT135" s="116"/>
      <c r="AU135" s="116">
        <v>19.5</v>
      </c>
      <c r="AV135" s="116"/>
      <c r="AW135" s="116"/>
      <c r="AX135" s="116"/>
      <c r="AY135" s="116"/>
      <c r="AZ135" s="116">
        <v>0</v>
      </c>
      <c r="BA135" s="116"/>
      <c r="BB135" s="116"/>
      <c r="BC135" s="116"/>
      <c r="BD135" s="116"/>
      <c r="BE135" s="116">
        <f>IF(ISNUMBER(AU135),AU135,0)+IF(ISNUMBER(AZ135),AZ135,0)</f>
        <v>19.5</v>
      </c>
      <c r="BF135" s="116"/>
      <c r="BG135" s="116"/>
      <c r="BH135" s="116"/>
      <c r="BI135" s="116"/>
      <c r="BJ135" s="116">
        <v>22.5</v>
      </c>
      <c r="BK135" s="116"/>
      <c r="BL135" s="116"/>
      <c r="BM135" s="116"/>
      <c r="BN135" s="116"/>
      <c r="BO135" s="116">
        <v>0</v>
      </c>
      <c r="BP135" s="116"/>
      <c r="BQ135" s="116"/>
      <c r="BR135" s="116"/>
      <c r="BS135" s="116"/>
      <c r="BT135" s="116">
        <f>IF(ISNUMBER(BJ135),BJ135,0)+IF(ISNUMBER(BO135),BO135,0)</f>
        <v>22.5</v>
      </c>
      <c r="BU135" s="116"/>
      <c r="BV135" s="116"/>
      <c r="BW135" s="116"/>
      <c r="BX135" s="116"/>
    </row>
    <row r="136" spans="1:79" s="98" customFormat="1" ht="45" customHeight="1">
      <c r="A136" s="88">
        <v>812</v>
      </c>
      <c r="B136" s="89"/>
      <c r="C136" s="89"/>
      <c r="D136" s="113" t="s">
        <v>196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36" t="s">
        <v>191</v>
      </c>
      <c r="R136" s="36"/>
      <c r="S136" s="36"/>
      <c r="T136" s="36"/>
      <c r="U136" s="36"/>
      <c r="V136" s="113" t="s">
        <v>192</v>
      </c>
      <c r="W136" s="92"/>
      <c r="X136" s="92"/>
      <c r="Y136" s="92"/>
      <c r="Z136" s="92"/>
      <c r="AA136" s="92"/>
      <c r="AB136" s="92"/>
      <c r="AC136" s="92"/>
      <c r="AD136" s="92"/>
      <c r="AE136" s="93"/>
      <c r="AF136" s="116">
        <v>8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f>IF(ISNUMBER(AF136),AF136,0)+IF(ISNUMBER(AK136),AK136,0)</f>
        <v>8</v>
      </c>
      <c r="AQ136" s="116"/>
      <c r="AR136" s="116"/>
      <c r="AS136" s="116"/>
      <c r="AT136" s="116"/>
      <c r="AU136" s="116">
        <v>8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f>IF(ISNUMBER(AU136),AU136,0)+IF(ISNUMBER(AZ136),AZ136,0)</f>
        <v>8</v>
      </c>
      <c r="BF136" s="116"/>
      <c r="BG136" s="116"/>
      <c r="BH136" s="116"/>
      <c r="BI136" s="116"/>
      <c r="BJ136" s="116">
        <v>9</v>
      </c>
      <c r="BK136" s="116"/>
      <c r="BL136" s="116"/>
      <c r="BM136" s="116"/>
      <c r="BN136" s="116"/>
      <c r="BO136" s="116">
        <v>0</v>
      </c>
      <c r="BP136" s="116"/>
      <c r="BQ136" s="116"/>
      <c r="BR136" s="116"/>
      <c r="BS136" s="116"/>
      <c r="BT136" s="116">
        <f>IF(ISNUMBER(BJ136),BJ136,0)+IF(ISNUMBER(BO136),BO136,0)</f>
        <v>9</v>
      </c>
      <c r="BU136" s="116"/>
      <c r="BV136" s="116"/>
      <c r="BW136" s="116"/>
      <c r="BX136" s="116"/>
    </row>
    <row r="137" spans="1:79" s="98" customFormat="1" ht="60" customHeight="1">
      <c r="A137" s="88">
        <v>813</v>
      </c>
      <c r="B137" s="89"/>
      <c r="C137" s="89"/>
      <c r="D137" s="113" t="s">
        <v>197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36" t="s">
        <v>198</v>
      </c>
      <c r="R137" s="36"/>
      <c r="S137" s="36"/>
      <c r="T137" s="36"/>
      <c r="U137" s="36"/>
      <c r="V137" s="113" t="s">
        <v>199</v>
      </c>
      <c r="W137" s="92"/>
      <c r="X137" s="92"/>
      <c r="Y137" s="92"/>
      <c r="Z137" s="92"/>
      <c r="AA137" s="92"/>
      <c r="AB137" s="92"/>
      <c r="AC137" s="92"/>
      <c r="AD137" s="92"/>
      <c r="AE137" s="93"/>
      <c r="AF137" s="116">
        <v>2419.9389999999999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f>IF(ISNUMBER(AF137),AF137,0)+IF(ISNUMBER(AK137),AK137,0)</f>
        <v>2419.9389999999999</v>
      </c>
      <c r="AQ137" s="116"/>
      <c r="AR137" s="116"/>
      <c r="AS137" s="116"/>
      <c r="AT137" s="116"/>
      <c r="AU137" s="116">
        <v>2634.4160000000002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f>IF(ISNUMBER(AU137),AU137,0)+IF(ISNUMBER(AZ137),AZ137,0)</f>
        <v>2634.4160000000002</v>
      </c>
      <c r="BF137" s="116"/>
      <c r="BG137" s="116"/>
      <c r="BH137" s="116"/>
      <c r="BI137" s="116"/>
      <c r="BJ137" s="116">
        <v>4016.99</v>
      </c>
      <c r="BK137" s="116"/>
      <c r="BL137" s="116"/>
      <c r="BM137" s="116"/>
      <c r="BN137" s="116"/>
      <c r="BO137" s="116">
        <v>0</v>
      </c>
      <c r="BP137" s="116"/>
      <c r="BQ137" s="116"/>
      <c r="BR137" s="116"/>
      <c r="BS137" s="116"/>
      <c r="BT137" s="116">
        <f>IF(ISNUMBER(BJ137),BJ137,0)+IF(ISNUMBER(BO137),BO137,0)</f>
        <v>4016.99</v>
      </c>
      <c r="BU137" s="116"/>
      <c r="BV137" s="116"/>
      <c r="BW137" s="116"/>
      <c r="BX137" s="116"/>
    </row>
    <row r="138" spans="1:79" s="6" customFormat="1" ht="15" customHeight="1">
      <c r="A138" s="86">
        <v>0</v>
      </c>
      <c r="B138" s="84"/>
      <c r="C138" s="84"/>
      <c r="D138" s="112" t="s">
        <v>200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1"/>
      <c r="Q138" s="110"/>
      <c r="R138" s="110"/>
      <c r="S138" s="110"/>
      <c r="T138" s="110"/>
      <c r="U138" s="110"/>
      <c r="V138" s="112"/>
      <c r="W138" s="100"/>
      <c r="X138" s="100"/>
      <c r="Y138" s="100"/>
      <c r="Z138" s="100"/>
      <c r="AA138" s="100"/>
      <c r="AB138" s="100"/>
      <c r="AC138" s="100"/>
      <c r="AD138" s="100"/>
      <c r="AE138" s="10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>
        <f>IF(ISNUMBER(AF138),AF138,0)+IF(ISNUMBER(AK138),AK138,0)</f>
        <v>0</v>
      </c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>
        <f>IF(ISNUMBER(AU138),AU138,0)+IF(ISNUMBER(AZ138),AZ138,0)</f>
        <v>0</v>
      </c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>
        <f>IF(ISNUMBER(BJ138),BJ138,0)+IF(ISNUMBER(BO138),BO138,0)</f>
        <v>0</v>
      </c>
      <c r="BU138" s="111"/>
      <c r="BV138" s="111"/>
      <c r="BW138" s="111"/>
      <c r="BX138" s="111"/>
    </row>
    <row r="139" spans="1:79" s="98" customFormat="1" ht="15" customHeight="1">
      <c r="A139" s="88">
        <v>804</v>
      </c>
      <c r="B139" s="89"/>
      <c r="C139" s="89"/>
      <c r="D139" s="113" t="s">
        <v>201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36" t="s">
        <v>202</v>
      </c>
      <c r="R139" s="36"/>
      <c r="S139" s="36"/>
      <c r="T139" s="36"/>
      <c r="U139" s="36"/>
      <c r="V139" s="113" t="s">
        <v>203</v>
      </c>
      <c r="W139" s="92"/>
      <c r="X139" s="92"/>
      <c r="Y139" s="92"/>
      <c r="Z139" s="92"/>
      <c r="AA139" s="92"/>
      <c r="AB139" s="92"/>
      <c r="AC139" s="92"/>
      <c r="AD139" s="92"/>
      <c r="AE139" s="93"/>
      <c r="AF139" s="116">
        <v>38246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f>IF(ISNUMBER(AF139),AF139,0)+IF(ISNUMBER(AK139),AK139,0)</f>
        <v>38246</v>
      </c>
      <c r="AQ139" s="116"/>
      <c r="AR139" s="116"/>
      <c r="AS139" s="116"/>
      <c r="AT139" s="116"/>
      <c r="AU139" s="116">
        <v>38246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f>IF(ISNUMBER(AU139),AU139,0)+IF(ISNUMBER(AZ139),AZ139,0)</f>
        <v>38246</v>
      </c>
      <c r="BF139" s="116"/>
      <c r="BG139" s="116"/>
      <c r="BH139" s="116"/>
      <c r="BI139" s="116"/>
      <c r="BJ139" s="116">
        <v>38746</v>
      </c>
      <c r="BK139" s="116"/>
      <c r="BL139" s="116"/>
      <c r="BM139" s="116"/>
      <c r="BN139" s="116"/>
      <c r="BO139" s="116">
        <v>0</v>
      </c>
      <c r="BP139" s="116"/>
      <c r="BQ139" s="116"/>
      <c r="BR139" s="116"/>
      <c r="BS139" s="116"/>
      <c r="BT139" s="116">
        <f>IF(ISNUMBER(BJ139),BJ139,0)+IF(ISNUMBER(BO139),BO139,0)</f>
        <v>38746</v>
      </c>
      <c r="BU139" s="116"/>
      <c r="BV139" s="116"/>
      <c r="BW139" s="116"/>
      <c r="BX139" s="116"/>
    </row>
    <row r="140" spans="1:79" s="98" customFormat="1" ht="45" customHeight="1">
      <c r="A140" s="88">
        <v>814</v>
      </c>
      <c r="B140" s="89"/>
      <c r="C140" s="89"/>
      <c r="D140" s="113" t="s">
        <v>204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36" t="s">
        <v>191</v>
      </c>
      <c r="R140" s="36"/>
      <c r="S140" s="36"/>
      <c r="T140" s="36"/>
      <c r="U140" s="36"/>
      <c r="V140" s="113" t="s">
        <v>203</v>
      </c>
      <c r="W140" s="92"/>
      <c r="X140" s="92"/>
      <c r="Y140" s="92"/>
      <c r="Z140" s="92"/>
      <c r="AA140" s="92"/>
      <c r="AB140" s="92"/>
      <c r="AC140" s="92"/>
      <c r="AD140" s="92"/>
      <c r="AE140" s="93"/>
      <c r="AF140" s="116">
        <v>208</v>
      </c>
      <c r="AG140" s="116"/>
      <c r="AH140" s="116"/>
      <c r="AI140" s="116"/>
      <c r="AJ140" s="116"/>
      <c r="AK140" s="116">
        <v>0</v>
      </c>
      <c r="AL140" s="116"/>
      <c r="AM140" s="116"/>
      <c r="AN140" s="116"/>
      <c r="AO140" s="116"/>
      <c r="AP140" s="116">
        <f>IF(ISNUMBER(AF140),AF140,0)+IF(ISNUMBER(AK140),AK140,0)</f>
        <v>208</v>
      </c>
      <c r="AQ140" s="116"/>
      <c r="AR140" s="116"/>
      <c r="AS140" s="116"/>
      <c r="AT140" s="116"/>
      <c r="AU140" s="116">
        <v>208</v>
      </c>
      <c r="AV140" s="116"/>
      <c r="AW140" s="116"/>
      <c r="AX140" s="116"/>
      <c r="AY140" s="116"/>
      <c r="AZ140" s="116">
        <v>0</v>
      </c>
      <c r="BA140" s="116"/>
      <c r="BB140" s="116"/>
      <c r="BC140" s="116"/>
      <c r="BD140" s="116"/>
      <c r="BE140" s="116">
        <f>IF(ISNUMBER(AU140),AU140,0)+IF(ISNUMBER(AZ140),AZ140,0)</f>
        <v>208</v>
      </c>
      <c r="BF140" s="116"/>
      <c r="BG140" s="116"/>
      <c r="BH140" s="116"/>
      <c r="BI140" s="116"/>
      <c r="BJ140" s="116">
        <v>208</v>
      </c>
      <c r="BK140" s="116"/>
      <c r="BL140" s="116"/>
      <c r="BM140" s="116"/>
      <c r="BN140" s="116"/>
      <c r="BO140" s="116">
        <v>0</v>
      </c>
      <c r="BP140" s="116"/>
      <c r="BQ140" s="116"/>
      <c r="BR140" s="116"/>
      <c r="BS140" s="116"/>
      <c r="BT140" s="116">
        <f>IF(ISNUMBER(BJ140),BJ140,0)+IF(ISNUMBER(BO140),BO140,0)</f>
        <v>208</v>
      </c>
      <c r="BU140" s="116"/>
      <c r="BV140" s="116"/>
      <c r="BW140" s="116"/>
      <c r="BX140" s="116"/>
    </row>
    <row r="141" spans="1:79" s="6" customFormat="1" ht="15" customHeight="1">
      <c r="A141" s="86">
        <v>0</v>
      </c>
      <c r="B141" s="84"/>
      <c r="C141" s="84"/>
      <c r="D141" s="112" t="s">
        <v>205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1"/>
      <c r="Q141" s="110"/>
      <c r="R141" s="110"/>
      <c r="S141" s="110"/>
      <c r="T141" s="110"/>
      <c r="U141" s="110"/>
      <c r="V141" s="112"/>
      <c r="W141" s="100"/>
      <c r="X141" s="100"/>
      <c r="Y141" s="100"/>
      <c r="Z141" s="100"/>
      <c r="AA141" s="100"/>
      <c r="AB141" s="100"/>
      <c r="AC141" s="100"/>
      <c r="AD141" s="100"/>
      <c r="AE141" s="10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>
        <f>IF(ISNUMBER(AF141),AF141,0)+IF(ISNUMBER(AK141),AK141,0)</f>
        <v>0</v>
      </c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>
        <f>IF(ISNUMBER(AU141),AU141,0)+IF(ISNUMBER(AZ141),AZ141,0)</f>
        <v>0</v>
      </c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>
        <f>IF(ISNUMBER(BJ141),BJ141,0)+IF(ISNUMBER(BO141),BO141,0)</f>
        <v>0</v>
      </c>
      <c r="BU141" s="111"/>
      <c r="BV141" s="111"/>
      <c r="BW141" s="111"/>
      <c r="BX141" s="111"/>
    </row>
    <row r="142" spans="1:79" s="98" customFormat="1" ht="28.5" customHeight="1">
      <c r="A142" s="88">
        <v>802</v>
      </c>
      <c r="B142" s="89"/>
      <c r="C142" s="89"/>
      <c r="D142" s="113" t="s">
        <v>206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36" t="s">
        <v>207</v>
      </c>
      <c r="R142" s="36"/>
      <c r="S142" s="36"/>
      <c r="T142" s="36"/>
      <c r="U142" s="36"/>
      <c r="V142" s="113" t="s">
        <v>208</v>
      </c>
      <c r="W142" s="92"/>
      <c r="X142" s="92"/>
      <c r="Y142" s="92"/>
      <c r="Z142" s="92"/>
      <c r="AA142" s="92"/>
      <c r="AB142" s="92"/>
      <c r="AC142" s="92"/>
      <c r="AD142" s="92"/>
      <c r="AE142" s="93"/>
      <c r="AF142" s="116">
        <v>63.27</v>
      </c>
      <c r="AG142" s="116"/>
      <c r="AH142" s="116"/>
      <c r="AI142" s="116"/>
      <c r="AJ142" s="116"/>
      <c r="AK142" s="116">
        <v>0</v>
      </c>
      <c r="AL142" s="116"/>
      <c r="AM142" s="116"/>
      <c r="AN142" s="116"/>
      <c r="AO142" s="116"/>
      <c r="AP142" s="116">
        <f>IF(ISNUMBER(AF142),AF142,0)+IF(ISNUMBER(AK142),AK142,0)</f>
        <v>63.27</v>
      </c>
      <c r="AQ142" s="116"/>
      <c r="AR142" s="116"/>
      <c r="AS142" s="116"/>
      <c r="AT142" s="116"/>
      <c r="AU142" s="116">
        <v>68.88</v>
      </c>
      <c r="AV142" s="116"/>
      <c r="AW142" s="116"/>
      <c r="AX142" s="116"/>
      <c r="AY142" s="116"/>
      <c r="AZ142" s="116">
        <v>0</v>
      </c>
      <c r="BA142" s="116"/>
      <c r="BB142" s="116"/>
      <c r="BC142" s="116"/>
      <c r="BD142" s="116"/>
      <c r="BE142" s="116">
        <f>IF(ISNUMBER(AU142),AU142,0)+IF(ISNUMBER(AZ142),AZ142,0)</f>
        <v>68.88</v>
      </c>
      <c r="BF142" s="116"/>
      <c r="BG142" s="116"/>
      <c r="BH142" s="116"/>
      <c r="BI142" s="116"/>
      <c r="BJ142" s="116">
        <v>103.67</v>
      </c>
      <c r="BK142" s="116"/>
      <c r="BL142" s="116"/>
      <c r="BM142" s="116"/>
      <c r="BN142" s="116"/>
      <c r="BO142" s="116">
        <v>0</v>
      </c>
      <c r="BP142" s="116"/>
      <c r="BQ142" s="116"/>
      <c r="BR142" s="116"/>
      <c r="BS142" s="116"/>
      <c r="BT142" s="116">
        <f>IF(ISNUMBER(BJ142),BJ142,0)+IF(ISNUMBER(BO142),BO142,0)</f>
        <v>103.67</v>
      </c>
      <c r="BU142" s="116"/>
      <c r="BV142" s="116"/>
      <c r="BW142" s="116"/>
      <c r="BX142" s="116"/>
    </row>
    <row r="143" spans="1:79" s="6" customFormat="1" ht="15" customHeight="1">
      <c r="A143" s="86">
        <v>0</v>
      </c>
      <c r="B143" s="84"/>
      <c r="C143" s="84"/>
      <c r="D143" s="112" t="s">
        <v>209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1"/>
      <c r="Q143" s="110"/>
      <c r="R143" s="110"/>
      <c r="S143" s="110"/>
      <c r="T143" s="110"/>
      <c r="U143" s="110"/>
      <c r="V143" s="112"/>
      <c r="W143" s="100"/>
      <c r="X143" s="100"/>
      <c r="Y143" s="100"/>
      <c r="Z143" s="100"/>
      <c r="AA143" s="100"/>
      <c r="AB143" s="100"/>
      <c r="AC143" s="100"/>
      <c r="AD143" s="100"/>
      <c r="AE143" s="10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>
        <f>IF(ISNUMBER(AF143),AF143,0)+IF(ISNUMBER(AK143),AK143,0)</f>
        <v>0</v>
      </c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>
        <f>IF(ISNUMBER(AU143),AU143,0)+IF(ISNUMBER(AZ143),AZ143,0)</f>
        <v>0</v>
      </c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>
        <f>IF(ISNUMBER(BJ143),BJ143,0)+IF(ISNUMBER(BO143),BO143,0)</f>
        <v>0</v>
      </c>
      <c r="BU143" s="111"/>
      <c r="BV143" s="111"/>
      <c r="BW143" s="111"/>
      <c r="BX143" s="111"/>
    </row>
    <row r="144" spans="1:79" s="98" customFormat="1" ht="57" customHeight="1">
      <c r="A144" s="88">
        <v>803</v>
      </c>
      <c r="B144" s="89"/>
      <c r="C144" s="89"/>
      <c r="D144" s="113" t="s">
        <v>210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36" t="s">
        <v>211</v>
      </c>
      <c r="R144" s="36"/>
      <c r="S144" s="36"/>
      <c r="T144" s="36"/>
      <c r="U144" s="36"/>
      <c r="V144" s="113" t="s">
        <v>208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6">
        <v>91.5</v>
      </c>
      <c r="AG144" s="116"/>
      <c r="AH144" s="116"/>
      <c r="AI144" s="116"/>
      <c r="AJ144" s="116"/>
      <c r="AK144" s="116">
        <v>0</v>
      </c>
      <c r="AL144" s="116"/>
      <c r="AM144" s="116"/>
      <c r="AN144" s="116"/>
      <c r="AO144" s="116"/>
      <c r="AP144" s="116">
        <f>IF(ISNUMBER(AF144),AF144,0)+IF(ISNUMBER(AK144),AK144,0)</f>
        <v>91.5</v>
      </c>
      <c r="AQ144" s="116"/>
      <c r="AR144" s="116"/>
      <c r="AS144" s="116"/>
      <c r="AT144" s="116"/>
      <c r="AU144" s="116">
        <v>100</v>
      </c>
      <c r="AV144" s="116"/>
      <c r="AW144" s="116"/>
      <c r="AX144" s="116"/>
      <c r="AY144" s="116"/>
      <c r="AZ144" s="116">
        <v>0</v>
      </c>
      <c r="BA144" s="116"/>
      <c r="BB144" s="116"/>
      <c r="BC144" s="116"/>
      <c r="BD144" s="116"/>
      <c r="BE144" s="116">
        <f>IF(ISNUMBER(AU144),AU144,0)+IF(ISNUMBER(AZ144),AZ144,0)</f>
        <v>100</v>
      </c>
      <c r="BF144" s="116"/>
      <c r="BG144" s="116"/>
      <c r="BH144" s="116"/>
      <c r="BI144" s="116"/>
      <c r="BJ144" s="116">
        <v>100</v>
      </c>
      <c r="BK144" s="116"/>
      <c r="BL144" s="116"/>
      <c r="BM144" s="116"/>
      <c r="BN144" s="116"/>
      <c r="BO144" s="116">
        <v>0</v>
      </c>
      <c r="BP144" s="116"/>
      <c r="BQ144" s="116"/>
      <c r="BR144" s="116"/>
      <c r="BS144" s="116"/>
      <c r="BT144" s="116">
        <f>IF(ISNUMBER(BJ144),BJ144,0)+IF(ISNUMBER(BO144),BO144,0)</f>
        <v>100</v>
      </c>
      <c r="BU144" s="116"/>
      <c r="BV144" s="116"/>
      <c r="BW144" s="116"/>
      <c r="BX144" s="116"/>
    </row>
    <row r="146" spans="1:79" ht="14.25" customHeight="1">
      <c r="A146" s="42" t="s">
        <v>275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79" ht="23.1" customHeight="1">
      <c r="A147" s="60" t="s">
        <v>6</v>
      </c>
      <c r="B147" s="61"/>
      <c r="C147" s="61"/>
      <c r="D147" s="36" t="s">
        <v>9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 t="s">
        <v>8</v>
      </c>
      <c r="R147" s="36"/>
      <c r="S147" s="36"/>
      <c r="T147" s="36"/>
      <c r="U147" s="36"/>
      <c r="V147" s="36" t="s">
        <v>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0" t="s">
        <v>266</v>
      </c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2"/>
      <c r="AU147" s="30" t="s">
        <v>271</v>
      </c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2"/>
    </row>
    <row r="148" spans="1:79" ht="28.5" customHeight="1">
      <c r="A148" s="63"/>
      <c r="B148" s="64"/>
      <c r="C148" s="6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 t="s">
        <v>4</v>
      </c>
      <c r="AG148" s="36"/>
      <c r="AH148" s="36"/>
      <c r="AI148" s="36"/>
      <c r="AJ148" s="36"/>
      <c r="AK148" s="36" t="s">
        <v>3</v>
      </c>
      <c r="AL148" s="36"/>
      <c r="AM148" s="36"/>
      <c r="AN148" s="36"/>
      <c r="AO148" s="36"/>
      <c r="AP148" s="36" t="s">
        <v>123</v>
      </c>
      <c r="AQ148" s="36"/>
      <c r="AR148" s="36"/>
      <c r="AS148" s="36"/>
      <c r="AT148" s="36"/>
      <c r="AU148" s="36" t="s">
        <v>4</v>
      </c>
      <c r="AV148" s="36"/>
      <c r="AW148" s="36"/>
      <c r="AX148" s="36"/>
      <c r="AY148" s="36"/>
      <c r="AZ148" s="36" t="s">
        <v>3</v>
      </c>
      <c r="BA148" s="36"/>
      <c r="BB148" s="36"/>
      <c r="BC148" s="36"/>
      <c r="BD148" s="36"/>
      <c r="BE148" s="36" t="s">
        <v>90</v>
      </c>
      <c r="BF148" s="36"/>
      <c r="BG148" s="36"/>
      <c r="BH148" s="36"/>
      <c r="BI148" s="36"/>
    </row>
    <row r="149" spans="1:79" ht="15" customHeight="1">
      <c r="A149" s="30">
        <v>1</v>
      </c>
      <c r="B149" s="31"/>
      <c r="C149" s="31"/>
      <c r="D149" s="36">
        <v>2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>
        <v>3</v>
      </c>
      <c r="R149" s="36"/>
      <c r="S149" s="36"/>
      <c r="T149" s="36"/>
      <c r="U149" s="36"/>
      <c r="V149" s="36">
        <v>4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>
        <v>5</v>
      </c>
      <c r="AG149" s="36"/>
      <c r="AH149" s="36"/>
      <c r="AI149" s="36"/>
      <c r="AJ149" s="36"/>
      <c r="AK149" s="36">
        <v>6</v>
      </c>
      <c r="AL149" s="36"/>
      <c r="AM149" s="36"/>
      <c r="AN149" s="36"/>
      <c r="AO149" s="36"/>
      <c r="AP149" s="36">
        <v>7</v>
      </c>
      <c r="AQ149" s="36"/>
      <c r="AR149" s="36"/>
      <c r="AS149" s="36"/>
      <c r="AT149" s="36"/>
      <c r="AU149" s="36">
        <v>8</v>
      </c>
      <c r="AV149" s="36"/>
      <c r="AW149" s="36"/>
      <c r="AX149" s="36"/>
      <c r="AY149" s="36"/>
      <c r="AZ149" s="36">
        <v>9</v>
      </c>
      <c r="BA149" s="36"/>
      <c r="BB149" s="36"/>
      <c r="BC149" s="36"/>
      <c r="BD149" s="36"/>
      <c r="BE149" s="36">
        <v>10</v>
      </c>
      <c r="BF149" s="36"/>
      <c r="BG149" s="36"/>
      <c r="BH149" s="36"/>
      <c r="BI149" s="36"/>
    </row>
    <row r="150" spans="1:79" ht="15.75" hidden="1" customHeight="1">
      <c r="A150" s="33" t="s">
        <v>154</v>
      </c>
      <c r="B150" s="34"/>
      <c r="C150" s="34"/>
      <c r="D150" s="36" t="s">
        <v>57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 t="s">
        <v>70</v>
      </c>
      <c r="R150" s="36"/>
      <c r="S150" s="36"/>
      <c r="T150" s="36"/>
      <c r="U150" s="36"/>
      <c r="V150" s="36" t="s">
        <v>71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8" t="s">
        <v>107</v>
      </c>
      <c r="AG150" s="38"/>
      <c r="AH150" s="38"/>
      <c r="AI150" s="38"/>
      <c r="AJ150" s="38"/>
      <c r="AK150" s="37" t="s">
        <v>108</v>
      </c>
      <c r="AL150" s="37"/>
      <c r="AM150" s="37"/>
      <c r="AN150" s="37"/>
      <c r="AO150" s="37"/>
      <c r="AP150" s="44" t="s">
        <v>122</v>
      </c>
      <c r="AQ150" s="44"/>
      <c r="AR150" s="44"/>
      <c r="AS150" s="44"/>
      <c r="AT150" s="44"/>
      <c r="AU150" s="38" t="s">
        <v>109</v>
      </c>
      <c r="AV150" s="38"/>
      <c r="AW150" s="38"/>
      <c r="AX150" s="38"/>
      <c r="AY150" s="38"/>
      <c r="AZ150" s="37" t="s">
        <v>110</v>
      </c>
      <c r="BA150" s="37"/>
      <c r="BB150" s="37"/>
      <c r="BC150" s="37"/>
      <c r="BD150" s="37"/>
      <c r="BE150" s="44" t="s">
        <v>122</v>
      </c>
      <c r="BF150" s="44"/>
      <c r="BG150" s="44"/>
      <c r="BH150" s="44"/>
      <c r="BI150" s="44"/>
      <c r="CA150" t="s">
        <v>39</v>
      </c>
    </row>
    <row r="151" spans="1:79" s="6" customFormat="1" ht="14.25">
      <c r="A151" s="86">
        <v>0</v>
      </c>
      <c r="B151" s="84"/>
      <c r="C151" s="84"/>
      <c r="D151" s="110" t="s">
        <v>189</v>
      </c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>
        <f>IF(ISNUMBER(AF151),AF151,0)+IF(ISNUMBER(AK151),AK151,0)</f>
        <v>0</v>
      </c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>
        <f>IF(ISNUMBER(AU151),AU151,0)+IF(ISNUMBER(AZ151),AZ151,0)</f>
        <v>0</v>
      </c>
      <c r="BF151" s="111"/>
      <c r="BG151" s="111"/>
      <c r="BH151" s="111"/>
      <c r="BI151" s="111"/>
      <c r="CA151" s="6" t="s">
        <v>40</v>
      </c>
    </row>
    <row r="152" spans="1:79" s="98" customFormat="1" ht="28.5" customHeight="1">
      <c r="A152" s="88">
        <v>795</v>
      </c>
      <c r="B152" s="89"/>
      <c r="C152" s="89"/>
      <c r="D152" s="113" t="s">
        <v>190</v>
      </c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5"/>
      <c r="Q152" s="36" t="s">
        <v>191</v>
      </c>
      <c r="R152" s="36"/>
      <c r="S152" s="36"/>
      <c r="T152" s="36"/>
      <c r="U152" s="36"/>
      <c r="V152" s="113" t="s">
        <v>192</v>
      </c>
      <c r="W152" s="114"/>
      <c r="X152" s="114"/>
      <c r="Y152" s="114"/>
      <c r="Z152" s="114"/>
      <c r="AA152" s="114"/>
      <c r="AB152" s="114"/>
      <c r="AC152" s="114"/>
      <c r="AD152" s="114"/>
      <c r="AE152" s="115"/>
      <c r="AF152" s="116">
        <v>5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f>IF(ISNUMBER(AF152),AF152,0)+IF(ISNUMBER(AK152),AK152,0)</f>
        <v>5</v>
      </c>
      <c r="AQ152" s="116"/>
      <c r="AR152" s="116"/>
      <c r="AS152" s="116"/>
      <c r="AT152" s="116"/>
      <c r="AU152" s="116">
        <v>5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f>IF(ISNUMBER(AU152),AU152,0)+IF(ISNUMBER(AZ152),AZ152,0)</f>
        <v>5</v>
      </c>
      <c r="BF152" s="116"/>
      <c r="BG152" s="116"/>
      <c r="BH152" s="116"/>
      <c r="BI152" s="116"/>
    </row>
    <row r="153" spans="1:79" s="98" customFormat="1" ht="30" customHeight="1">
      <c r="A153" s="88">
        <v>796</v>
      </c>
      <c r="B153" s="89"/>
      <c r="C153" s="89"/>
      <c r="D153" s="113" t="s">
        <v>193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36" t="s">
        <v>191</v>
      </c>
      <c r="R153" s="36"/>
      <c r="S153" s="36"/>
      <c r="T153" s="36"/>
      <c r="U153" s="36"/>
      <c r="V153" s="113" t="s">
        <v>192</v>
      </c>
      <c r="W153" s="92"/>
      <c r="X153" s="92"/>
      <c r="Y153" s="92"/>
      <c r="Z153" s="92"/>
      <c r="AA153" s="92"/>
      <c r="AB153" s="92"/>
      <c r="AC153" s="92"/>
      <c r="AD153" s="92"/>
      <c r="AE153" s="93"/>
      <c r="AF153" s="116">
        <v>8.5</v>
      </c>
      <c r="AG153" s="116"/>
      <c r="AH153" s="116"/>
      <c r="AI153" s="116"/>
      <c r="AJ153" s="116"/>
      <c r="AK153" s="116">
        <v>0</v>
      </c>
      <c r="AL153" s="116"/>
      <c r="AM153" s="116"/>
      <c r="AN153" s="116"/>
      <c r="AO153" s="116"/>
      <c r="AP153" s="116">
        <f>IF(ISNUMBER(AF153),AF153,0)+IF(ISNUMBER(AK153),AK153,0)</f>
        <v>8.5</v>
      </c>
      <c r="AQ153" s="116"/>
      <c r="AR153" s="116"/>
      <c r="AS153" s="116"/>
      <c r="AT153" s="116"/>
      <c r="AU153" s="116">
        <v>8.5</v>
      </c>
      <c r="AV153" s="116"/>
      <c r="AW153" s="116"/>
      <c r="AX153" s="116"/>
      <c r="AY153" s="116"/>
      <c r="AZ153" s="116">
        <v>0</v>
      </c>
      <c r="BA153" s="116"/>
      <c r="BB153" s="116"/>
      <c r="BC153" s="116"/>
      <c r="BD153" s="116"/>
      <c r="BE153" s="116">
        <f>IF(ISNUMBER(AU153),AU153,0)+IF(ISNUMBER(AZ153),AZ153,0)</f>
        <v>8.5</v>
      </c>
      <c r="BF153" s="116"/>
      <c r="BG153" s="116"/>
      <c r="BH153" s="116"/>
      <c r="BI153" s="116"/>
    </row>
    <row r="154" spans="1:79" s="98" customFormat="1" ht="30" customHeight="1">
      <c r="A154" s="88">
        <v>799</v>
      </c>
      <c r="B154" s="89"/>
      <c r="C154" s="89"/>
      <c r="D154" s="113" t="s">
        <v>194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36" t="s">
        <v>191</v>
      </c>
      <c r="R154" s="36"/>
      <c r="S154" s="36"/>
      <c r="T154" s="36"/>
      <c r="U154" s="36"/>
      <c r="V154" s="113" t="s">
        <v>192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6">
        <v>5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f>IF(ISNUMBER(AF154),AF154,0)+IF(ISNUMBER(AK154),AK154,0)</f>
        <v>5</v>
      </c>
      <c r="AQ154" s="116"/>
      <c r="AR154" s="116"/>
      <c r="AS154" s="116"/>
      <c r="AT154" s="116"/>
      <c r="AU154" s="116">
        <v>5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f>IF(ISNUMBER(AU154),AU154,0)+IF(ISNUMBER(AZ154),AZ154,0)</f>
        <v>5</v>
      </c>
      <c r="BF154" s="116"/>
      <c r="BG154" s="116"/>
      <c r="BH154" s="116"/>
      <c r="BI154" s="116"/>
    </row>
    <row r="155" spans="1:79" s="98" customFormat="1" ht="30" customHeight="1">
      <c r="A155" s="88">
        <v>800</v>
      </c>
      <c r="B155" s="89"/>
      <c r="C155" s="89"/>
      <c r="D155" s="113" t="s">
        <v>195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36" t="s">
        <v>191</v>
      </c>
      <c r="R155" s="36"/>
      <c r="S155" s="36"/>
      <c r="T155" s="36"/>
      <c r="U155" s="36"/>
      <c r="V155" s="113" t="s">
        <v>192</v>
      </c>
      <c r="W155" s="92"/>
      <c r="X155" s="92"/>
      <c r="Y155" s="92"/>
      <c r="Z155" s="92"/>
      <c r="AA155" s="92"/>
      <c r="AB155" s="92"/>
      <c r="AC155" s="92"/>
      <c r="AD155" s="92"/>
      <c r="AE155" s="93"/>
      <c r="AF155" s="116">
        <v>22.5</v>
      </c>
      <c r="AG155" s="116"/>
      <c r="AH155" s="116"/>
      <c r="AI155" s="116"/>
      <c r="AJ155" s="116"/>
      <c r="AK155" s="116">
        <v>0</v>
      </c>
      <c r="AL155" s="116"/>
      <c r="AM155" s="116"/>
      <c r="AN155" s="116"/>
      <c r="AO155" s="116"/>
      <c r="AP155" s="116">
        <f>IF(ISNUMBER(AF155),AF155,0)+IF(ISNUMBER(AK155),AK155,0)</f>
        <v>22.5</v>
      </c>
      <c r="AQ155" s="116"/>
      <c r="AR155" s="116"/>
      <c r="AS155" s="116"/>
      <c r="AT155" s="116"/>
      <c r="AU155" s="116">
        <v>22.5</v>
      </c>
      <c r="AV155" s="116"/>
      <c r="AW155" s="116"/>
      <c r="AX155" s="116"/>
      <c r="AY155" s="116"/>
      <c r="AZ155" s="116">
        <v>0</v>
      </c>
      <c r="BA155" s="116"/>
      <c r="BB155" s="116"/>
      <c r="BC155" s="116"/>
      <c r="BD155" s="116"/>
      <c r="BE155" s="116">
        <f>IF(ISNUMBER(AU155),AU155,0)+IF(ISNUMBER(AZ155),AZ155,0)</f>
        <v>22.5</v>
      </c>
      <c r="BF155" s="116"/>
      <c r="BG155" s="116"/>
      <c r="BH155" s="116"/>
      <c r="BI155" s="116"/>
    </row>
    <row r="156" spans="1:79" s="98" customFormat="1" ht="45" customHeight="1">
      <c r="A156" s="88">
        <v>812</v>
      </c>
      <c r="B156" s="89"/>
      <c r="C156" s="89"/>
      <c r="D156" s="113" t="s">
        <v>196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36" t="s">
        <v>191</v>
      </c>
      <c r="R156" s="36"/>
      <c r="S156" s="36"/>
      <c r="T156" s="36"/>
      <c r="U156" s="36"/>
      <c r="V156" s="113" t="s">
        <v>192</v>
      </c>
      <c r="W156" s="92"/>
      <c r="X156" s="92"/>
      <c r="Y156" s="92"/>
      <c r="Z156" s="92"/>
      <c r="AA156" s="92"/>
      <c r="AB156" s="92"/>
      <c r="AC156" s="92"/>
      <c r="AD156" s="92"/>
      <c r="AE156" s="93"/>
      <c r="AF156" s="116">
        <v>9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f>IF(ISNUMBER(AF156),AF156,0)+IF(ISNUMBER(AK156),AK156,0)</f>
        <v>9</v>
      </c>
      <c r="AQ156" s="116"/>
      <c r="AR156" s="116"/>
      <c r="AS156" s="116"/>
      <c r="AT156" s="116"/>
      <c r="AU156" s="116">
        <v>9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f>IF(ISNUMBER(AU156),AU156,0)+IF(ISNUMBER(AZ156),AZ156,0)</f>
        <v>9</v>
      </c>
      <c r="BF156" s="116"/>
      <c r="BG156" s="116"/>
      <c r="BH156" s="116"/>
      <c r="BI156" s="116"/>
    </row>
    <row r="157" spans="1:79" s="98" customFormat="1" ht="60" customHeight="1">
      <c r="A157" s="88">
        <v>813</v>
      </c>
      <c r="B157" s="89"/>
      <c r="C157" s="89"/>
      <c r="D157" s="113" t="s">
        <v>197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  <c r="Q157" s="36" t="s">
        <v>198</v>
      </c>
      <c r="R157" s="36"/>
      <c r="S157" s="36"/>
      <c r="T157" s="36"/>
      <c r="U157" s="36"/>
      <c r="V157" s="113" t="s">
        <v>199</v>
      </c>
      <c r="W157" s="92"/>
      <c r="X157" s="92"/>
      <c r="Y157" s="92"/>
      <c r="Z157" s="92"/>
      <c r="AA157" s="92"/>
      <c r="AB157" s="92"/>
      <c r="AC157" s="92"/>
      <c r="AD157" s="92"/>
      <c r="AE157" s="93"/>
      <c r="AF157" s="116">
        <v>4311.8999999999996</v>
      </c>
      <c r="AG157" s="116"/>
      <c r="AH157" s="116"/>
      <c r="AI157" s="116"/>
      <c r="AJ157" s="116"/>
      <c r="AK157" s="116">
        <v>0</v>
      </c>
      <c r="AL157" s="116"/>
      <c r="AM157" s="116"/>
      <c r="AN157" s="116"/>
      <c r="AO157" s="116"/>
      <c r="AP157" s="116">
        <f>IF(ISNUMBER(AF157),AF157,0)+IF(ISNUMBER(AK157),AK157,0)</f>
        <v>4311.8999999999996</v>
      </c>
      <c r="AQ157" s="116"/>
      <c r="AR157" s="116"/>
      <c r="AS157" s="116"/>
      <c r="AT157" s="116"/>
      <c r="AU157" s="116">
        <v>4610.3999999999996</v>
      </c>
      <c r="AV157" s="116"/>
      <c r="AW157" s="116"/>
      <c r="AX157" s="116"/>
      <c r="AY157" s="116"/>
      <c r="AZ157" s="116">
        <v>0</v>
      </c>
      <c r="BA157" s="116"/>
      <c r="BB157" s="116"/>
      <c r="BC157" s="116"/>
      <c r="BD157" s="116"/>
      <c r="BE157" s="116">
        <f>IF(ISNUMBER(AU157),AU157,0)+IF(ISNUMBER(AZ157),AZ157,0)</f>
        <v>4610.3999999999996</v>
      </c>
      <c r="BF157" s="116"/>
      <c r="BG157" s="116"/>
      <c r="BH157" s="116"/>
      <c r="BI157" s="116"/>
    </row>
    <row r="158" spans="1:79" s="6" customFormat="1" ht="14.25">
      <c r="A158" s="86">
        <v>0</v>
      </c>
      <c r="B158" s="84"/>
      <c r="C158" s="84"/>
      <c r="D158" s="112" t="s">
        <v>200</v>
      </c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1"/>
      <c r="Q158" s="110"/>
      <c r="R158" s="110"/>
      <c r="S158" s="110"/>
      <c r="T158" s="110"/>
      <c r="U158" s="110"/>
      <c r="V158" s="112"/>
      <c r="W158" s="100"/>
      <c r="X158" s="100"/>
      <c r="Y158" s="100"/>
      <c r="Z158" s="100"/>
      <c r="AA158" s="100"/>
      <c r="AB158" s="100"/>
      <c r="AC158" s="100"/>
      <c r="AD158" s="100"/>
      <c r="AE158" s="10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>
        <f>IF(ISNUMBER(AF158),AF158,0)+IF(ISNUMBER(AK158),AK158,0)</f>
        <v>0</v>
      </c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>
        <f>IF(ISNUMBER(AU158),AU158,0)+IF(ISNUMBER(AZ158),AZ158,0)</f>
        <v>0</v>
      </c>
      <c r="BF158" s="111"/>
      <c r="BG158" s="111"/>
      <c r="BH158" s="111"/>
      <c r="BI158" s="111"/>
    </row>
    <row r="159" spans="1:79" s="98" customFormat="1" ht="14.25" customHeight="1">
      <c r="A159" s="88">
        <v>804</v>
      </c>
      <c r="B159" s="89"/>
      <c r="C159" s="89"/>
      <c r="D159" s="113" t="s">
        <v>201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36" t="s">
        <v>202</v>
      </c>
      <c r="R159" s="36"/>
      <c r="S159" s="36"/>
      <c r="T159" s="36"/>
      <c r="U159" s="36"/>
      <c r="V159" s="113" t="s">
        <v>203</v>
      </c>
      <c r="W159" s="92"/>
      <c r="X159" s="92"/>
      <c r="Y159" s="92"/>
      <c r="Z159" s="92"/>
      <c r="AA159" s="92"/>
      <c r="AB159" s="92"/>
      <c r="AC159" s="92"/>
      <c r="AD159" s="92"/>
      <c r="AE159" s="93"/>
      <c r="AF159" s="116">
        <v>38746</v>
      </c>
      <c r="AG159" s="116"/>
      <c r="AH159" s="116"/>
      <c r="AI159" s="116"/>
      <c r="AJ159" s="116"/>
      <c r="AK159" s="116">
        <v>0</v>
      </c>
      <c r="AL159" s="116"/>
      <c r="AM159" s="116"/>
      <c r="AN159" s="116"/>
      <c r="AO159" s="116"/>
      <c r="AP159" s="116">
        <f>IF(ISNUMBER(AF159),AF159,0)+IF(ISNUMBER(AK159),AK159,0)</f>
        <v>38746</v>
      </c>
      <c r="AQ159" s="116"/>
      <c r="AR159" s="116"/>
      <c r="AS159" s="116"/>
      <c r="AT159" s="116"/>
      <c r="AU159" s="116">
        <v>38746</v>
      </c>
      <c r="AV159" s="116"/>
      <c r="AW159" s="116"/>
      <c r="AX159" s="116"/>
      <c r="AY159" s="116"/>
      <c r="AZ159" s="116">
        <v>0</v>
      </c>
      <c r="BA159" s="116"/>
      <c r="BB159" s="116"/>
      <c r="BC159" s="116"/>
      <c r="BD159" s="116"/>
      <c r="BE159" s="116">
        <f>IF(ISNUMBER(AU159),AU159,0)+IF(ISNUMBER(AZ159),AZ159,0)</f>
        <v>38746</v>
      </c>
      <c r="BF159" s="116"/>
      <c r="BG159" s="116"/>
      <c r="BH159" s="116"/>
      <c r="BI159" s="116"/>
    </row>
    <row r="160" spans="1:79" s="98" customFormat="1" ht="45" customHeight="1">
      <c r="A160" s="88">
        <v>814</v>
      </c>
      <c r="B160" s="89"/>
      <c r="C160" s="89"/>
      <c r="D160" s="113" t="s">
        <v>204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36" t="s">
        <v>191</v>
      </c>
      <c r="R160" s="36"/>
      <c r="S160" s="36"/>
      <c r="T160" s="36"/>
      <c r="U160" s="36"/>
      <c r="V160" s="113" t="s">
        <v>203</v>
      </c>
      <c r="W160" s="92"/>
      <c r="X160" s="92"/>
      <c r="Y160" s="92"/>
      <c r="Z160" s="92"/>
      <c r="AA160" s="92"/>
      <c r="AB160" s="92"/>
      <c r="AC160" s="92"/>
      <c r="AD160" s="92"/>
      <c r="AE160" s="93"/>
      <c r="AF160" s="116">
        <v>208</v>
      </c>
      <c r="AG160" s="116"/>
      <c r="AH160" s="116"/>
      <c r="AI160" s="116"/>
      <c r="AJ160" s="116"/>
      <c r="AK160" s="116">
        <v>0</v>
      </c>
      <c r="AL160" s="116"/>
      <c r="AM160" s="116"/>
      <c r="AN160" s="116"/>
      <c r="AO160" s="116"/>
      <c r="AP160" s="116">
        <f>IF(ISNUMBER(AF160),AF160,0)+IF(ISNUMBER(AK160),AK160,0)</f>
        <v>208</v>
      </c>
      <c r="AQ160" s="116"/>
      <c r="AR160" s="116"/>
      <c r="AS160" s="116"/>
      <c r="AT160" s="116"/>
      <c r="AU160" s="116">
        <v>208</v>
      </c>
      <c r="AV160" s="116"/>
      <c r="AW160" s="116"/>
      <c r="AX160" s="116"/>
      <c r="AY160" s="116"/>
      <c r="AZ160" s="116">
        <v>0</v>
      </c>
      <c r="BA160" s="116"/>
      <c r="BB160" s="116"/>
      <c r="BC160" s="116"/>
      <c r="BD160" s="116"/>
      <c r="BE160" s="116">
        <f>IF(ISNUMBER(AU160),AU160,0)+IF(ISNUMBER(AZ160),AZ160,0)</f>
        <v>208</v>
      </c>
      <c r="BF160" s="116"/>
      <c r="BG160" s="116"/>
      <c r="BH160" s="116"/>
      <c r="BI160" s="116"/>
    </row>
    <row r="161" spans="1:79" s="6" customFormat="1" ht="14.25">
      <c r="A161" s="86">
        <v>0</v>
      </c>
      <c r="B161" s="84"/>
      <c r="C161" s="84"/>
      <c r="D161" s="112" t="s">
        <v>205</v>
      </c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1"/>
      <c r="Q161" s="110"/>
      <c r="R161" s="110"/>
      <c r="S161" s="110"/>
      <c r="T161" s="110"/>
      <c r="U161" s="110"/>
      <c r="V161" s="112"/>
      <c r="W161" s="100"/>
      <c r="X161" s="100"/>
      <c r="Y161" s="100"/>
      <c r="Z161" s="100"/>
      <c r="AA161" s="100"/>
      <c r="AB161" s="100"/>
      <c r="AC161" s="100"/>
      <c r="AD161" s="100"/>
      <c r="AE161" s="10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>
        <f>IF(ISNUMBER(AF161),AF161,0)+IF(ISNUMBER(AK161),AK161,0)</f>
        <v>0</v>
      </c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>
        <f>IF(ISNUMBER(AU161),AU161,0)+IF(ISNUMBER(AZ161),AZ161,0)</f>
        <v>0</v>
      </c>
      <c r="BF161" s="111"/>
      <c r="BG161" s="111"/>
      <c r="BH161" s="111"/>
      <c r="BI161" s="111"/>
    </row>
    <row r="162" spans="1:79" s="98" customFormat="1" ht="28.5" customHeight="1">
      <c r="A162" s="88">
        <v>802</v>
      </c>
      <c r="B162" s="89"/>
      <c r="C162" s="89"/>
      <c r="D162" s="113" t="s">
        <v>206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36" t="s">
        <v>207</v>
      </c>
      <c r="R162" s="36"/>
      <c r="S162" s="36"/>
      <c r="T162" s="36"/>
      <c r="U162" s="36"/>
      <c r="V162" s="113" t="s">
        <v>208</v>
      </c>
      <c r="W162" s="92"/>
      <c r="X162" s="92"/>
      <c r="Y162" s="92"/>
      <c r="Z162" s="92"/>
      <c r="AA162" s="92"/>
      <c r="AB162" s="92"/>
      <c r="AC162" s="92"/>
      <c r="AD162" s="92"/>
      <c r="AE162" s="93"/>
      <c r="AF162" s="116">
        <v>111.29</v>
      </c>
      <c r="AG162" s="116"/>
      <c r="AH162" s="116"/>
      <c r="AI162" s="116"/>
      <c r="AJ162" s="116"/>
      <c r="AK162" s="116">
        <v>0</v>
      </c>
      <c r="AL162" s="116"/>
      <c r="AM162" s="116"/>
      <c r="AN162" s="116"/>
      <c r="AO162" s="116"/>
      <c r="AP162" s="116">
        <f>IF(ISNUMBER(AF162),AF162,0)+IF(ISNUMBER(AK162),AK162,0)</f>
        <v>111.29</v>
      </c>
      <c r="AQ162" s="116"/>
      <c r="AR162" s="116"/>
      <c r="AS162" s="116"/>
      <c r="AT162" s="116"/>
      <c r="AU162" s="116">
        <v>118.99</v>
      </c>
      <c r="AV162" s="116"/>
      <c r="AW162" s="116"/>
      <c r="AX162" s="116"/>
      <c r="AY162" s="116"/>
      <c r="AZ162" s="116">
        <v>0</v>
      </c>
      <c r="BA162" s="116"/>
      <c r="BB162" s="116"/>
      <c r="BC162" s="116"/>
      <c r="BD162" s="116"/>
      <c r="BE162" s="116">
        <f>IF(ISNUMBER(AU162),AU162,0)+IF(ISNUMBER(AZ162),AZ162,0)</f>
        <v>118.99</v>
      </c>
      <c r="BF162" s="116"/>
      <c r="BG162" s="116"/>
      <c r="BH162" s="116"/>
      <c r="BI162" s="116"/>
    </row>
    <row r="163" spans="1:79" s="6" customFormat="1" ht="14.25">
      <c r="A163" s="86">
        <v>0</v>
      </c>
      <c r="B163" s="84"/>
      <c r="C163" s="84"/>
      <c r="D163" s="112" t="s">
        <v>209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1"/>
      <c r="Q163" s="110"/>
      <c r="R163" s="110"/>
      <c r="S163" s="110"/>
      <c r="T163" s="110"/>
      <c r="U163" s="110"/>
      <c r="V163" s="112"/>
      <c r="W163" s="100"/>
      <c r="X163" s="100"/>
      <c r="Y163" s="100"/>
      <c r="Z163" s="100"/>
      <c r="AA163" s="100"/>
      <c r="AB163" s="100"/>
      <c r="AC163" s="100"/>
      <c r="AD163" s="100"/>
      <c r="AE163" s="10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>
        <f>IF(ISNUMBER(AF163),AF163,0)+IF(ISNUMBER(AK163),AK163,0)</f>
        <v>0</v>
      </c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>
        <f>IF(ISNUMBER(AU163),AU163,0)+IF(ISNUMBER(AZ163),AZ163,0)</f>
        <v>0</v>
      </c>
      <c r="BF163" s="111"/>
      <c r="BG163" s="111"/>
      <c r="BH163" s="111"/>
      <c r="BI163" s="111"/>
    </row>
    <row r="164" spans="1:79" s="98" customFormat="1" ht="57" customHeight="1">
      <c r="A164" s="88">
        <v>803</v>
      </c>
      <c r="B164" s="89"/>
      <c r="C164" s="89"/>
      <c r="D164" s="113" t="s">
        <v>210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36" t="s">
        <v>211</v>
      </c>
      <c r="R164" s="36"/>
      <c r="S164" s="36"/>
      <c r="T164" s="36"/>
      <c r="U164" s="36"/>
      <c r="V164" s="113" t="s">
        <v>208</v>
      </c>
      <c r="W164" s="92"/>
      <c r="X164" s="92"/>
      <c r="Y164" s="92"/>
      <c r="Z164" s="92"/>
      <c r="AA164" s="92"/>
      <c r="AB164" s="92"/>
      <c r="AC164" s="92"/>
      <c r="AD164" s="92"/>
      <c r="AE164" s="93"/>
      <c r="AF164" s="116">
        <v>100</v>
      </c>
      <c r="AG164" s="116"/>
      <c r="AH164" s="116"/>
      <c r="AI164" s="116"/>
      <c r="AJ164" s="116"/>
      <c r="AK164" s="116">
        <v>0</v>
      </c>
      <c r="AL164" s="116"/>
      <c r="AM164" s="116"/>
      <c r="AN164" s="116"/>
      <c r="AO164" s="116"/>
      <c r="AP164" s="116">
        <f>IF(ISNUMBER(AF164),AF164,0)+IF(ISNUMBER(AK164),AK164,0)</f>
        <v>100</v>
      </c>
      <c r="AQ164" s="116"/>
      <c r="AR164" s="116"/>
      <c r="AS164" s="116"/>
      <c r="AT164" s="116"/>
      <c r="AU164" s="116">
        <v>100</v>
      </c>
      <c r="AV164" s="116"/>
      <c r="AW164" s="116"/>
      <c r="AX164" s="116"/>
      <c r="AY164" s="116"/>
      <c r="AZ164" s="116">
        <v>0</v>
      </c>
      <c r="BA164" s="116"/>
      <c r="BB164" s="116"/>
      <c r="BC164" s="116"/>
      <c r="BD164" s="116"/>
      <c r="BE164" s="116">
        <f>IF(ISNUMBER(AU164),AU164,0)+IF(ISNUMBER(AZ164),AZ164,0)</f>
        <v>100</v>
      </c>
      <c r="BF164" s="116"/>
      <c r="BG164" s="116"/>
      <c r="BH164" s="116"/>
      <c r="BI164" s="116"/>
    </row>
    <row r="166" spans="1:79" ht="14.25" customHeight="1">
      <c r="A166" s="42" t="s">
        <v>124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1:79" ht="15" customHeight="1">
      <c r="A167" s="53" t="s">
        <v>244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</row>
    <row r="168" spans="1:79" ht="12.95" customHeight="1">
      <c r="A168" s="60" t="s">
        <v>19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2"/>
      <c r="U168" s="36" t="s">
        <v>245</v>
      </c>
      <c r="V168" s="36"/>
      <c r="W168" s="36"/>
      <c r="X168" s="36"/>
      <c r="Y168" s="36"/>
      <c r="Z168" s="36"/>
      <c r="AA168" s="36"/>
      <c r="AB168" s="36"/>
      <c r="AC168" s="36"/>
      <c r="AD168" s="36"/>
      <c r="AE168" s="36" t="s">
        <v>248</v>
      </c>
      <c r="AF168" s="36"/>
      <c r="AG168" s="36"/>
      <c r="AH168" s="36"/>
      <c r="AI168" s="36"/>
      <c r="AJ168" s="36"/>
      <c r="AK168" s="36"/>
      <c r="AL168" s="36"/>
      <c r="AM168" s="36"/>
      <c r="AN168" s="36"/>
      <c r="AO168" s="36" t="s">
        <v>255</v>
      </c>
      <c r="AP168" s="36"/>
      <c r="AQ168" s="36"/>
      <c r="AR168" s="36"/>
      <c r="AS168" s="36"/>
      <c r="AT168" s="36"/>
      <c r="AU168" s="36"/>
      <c r="AV168" s="36"/>
      <c r="AW168" s="36"/>
      <c r="AX168" s="36"/>
      <c r="AY168" s="36" t="s">
        <v>266</v>
      </c>
      <c r="AZ168" s="36"/>
      <c r="BA168" s="36"/>
      <c r="BB168" s="36"/>
      <c r="BC168" s="36"/>
      <c r="BD168" s="36"/>
      <c r="BE168" s="36"/>
      <c r="BF168" s="36"/>
      <c r="BG168" s="36"/>
      <c r="BH168" s="36"/>
      <c r="BI168" s="36" t="s">
        <v>271</v>
      </c>
      <c r="BJ168" s="36"/>
      <c r="BK168" s="36"/>
      <c r="BL168" s="36"/>
      <c r="BM168" s="36"/>
      <c r="BN168" s="36"/>
      <c r="BO168" s="36"/>
      <c r="BP168" s="36"/>
      <c r="BQ168" s="36"/>
      <c r="BR168" s="36"/>
    </row>
    <row r="169" spans="1:79" ht="30" customHeight="1">
      <c r="A169" s="63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5"/>
      <c r="U169" s="36" t="s">
        <v>4</v>
      </c>
      <c r="V169" s="36"/>
      <c r="W169" s="36"/>
      <c r="X169" s="36"/>
      <c r="Y169" s="36"/>
      <c r="Z169" s="36" t="s">
        <v>3</v>
      </c>
      <c r="AA169" s="36"/>
      <c r="AB169" s="36"/>
      <c r="AC169" s="36"/>
      <c r="AD169" s="36"/>
      <c r="AE169" s="36" t="s">
        <v>4</v>
      </c>
      <c r="AF169" s="36"/>
      <c r="AG169" s="36"/>
      <c r="AH169" s="36"/>
      <c r="AI169" s="36"/>
      <c r="AJ169" s="36" t="s">
        <v>3</v>
      </c>
      <c r="AK169" s="36"/>
      <c r="AL169" s="36"/>
      <c r="AM169" s="36"/>
      <c r="AN169" s="36"/>
      <c r="AO169" s="36" t="s">
        <v>4</v>
      </c>
      <c r="AP169" s="36"/>
      <c r="AQ169" s="36"/>
      <c r="AR169" s="36"/>
      <c r="AS169" s="36"/>
      <c r="AT169" s="36" t="s">
        <v>3</v>
      </c>
      <c r="AU169" s="36"/>
      <c r="AV169" s="36"/>
      <c r="AW169" s="36"/>
      <c r="AX169" s="36"/>
      <c r="AY169" s="36" t="s">
        <v>4</v>
      </c>
      <c r="AZ169" s="36"/>
      <c r="BA169" s="36"/>
      <c r="BB169" s="36"/>
      <c r="BC169" s="36"/>
      <c r="BD169" s="36" t="s">
        <v>3</v>
      </c>
      <c r="BE169" s="36"/>
      <c r="BF169" s="36"/>
      <c r="BG169" s="36"/>
      <c r="BH169" s="36"/>
      <c r="BI169" s="36" t="s">
        <v>4</v>
      </c>
      <c r="BJ169" s="36"/>
      <c r="BK169" s="36"/>
      <c r="BL169" s="36"/>
      <c r="BM169" s="36"/>
      <c r="BN169" s="36" t="s">
        <v>3</v>
      </c>
      <c r="BO169" s="36"/>
      <c r="BP169" s="36"/>
      <c r="BQ169" s="36"/>
      <c r="BR169" s="36"/>
    </row>
    <row r="170" spans="1:79" ht="15" customHeight="1">
      <c r="A170" s="30">
        <v>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2"/>
      <c r="U170" s="36">
        <v>2</v>
      </c>
      <c r="V170" s="36"/>
      <c r="W170" s="36"/>
      <c r="X170" s="36"/>
      <c r="Y170" s="36"/>
      <c r="Z170" s="36">
        <v>3</v>
      </c>
      <c r="AA170" s="36"/>
      <c r="AB170" s="36"/>
      <c r="AC170" s="36"/>
      <c r="AD170" s="36"/>
      <c r="AE170" s="36">
        <v>4</v>
      </c>
      <c r="AF170" s="36"/>
      <c r="AG170" s="36"/>
      <c r="AH170" s="36"/>
      <c r="AI170" s="36"/>
      <c r="AJ170" s="36">
        <v>5</v>
      </c>
      <c r="AK170" s="36"/>
      <c r="AL170" s="36"/>
      <c r="AM170" s="36"/>
      <c r="AN170" s="36"/>
      <c r="AO170" s="36">
        <v>6</v>
      </c>
      <c r="AP170" s="36"/>
      <c r="AQ170" s="36"/>
      <c r="AR170" s="36"/>
      <c r="AS170" s="36"/>
      <c r="AT170" s="36">
        <v>7</v>
      </c>
      <c r="AU170" s="36"/>
      <c r="AV170" s="36"/>
      <c r="AW170" s="36"/>
      <c r="AX170" s="36"/>
      <c r="AY170" s="36">
        <v>8</v>
      </c>
      <c r="AZ170" s="36"/>
      <c r="BA170" s="36"/>
      <c r="BB170" s="36"/>
      <c r="BC170" s="36"/>
      <c r="BD170" s="36">
        <v>9</v>
      </c>
      <c r="BE170" s="36"/>
      <c r="BF170" s="36"/>
      <c r="BG170" s="36"/>
      <c r="BH170" s="36"/>
      <c r="BI170" s="36">
        <v>10</v>
      </c>
      <c r="BJ170" s="36"/>
      <c r="BK170" s="36"/>
      <c r="BL170" s="36"/>
      <c r="BM170" s="36"/>
      <c r="BN170" s="36">
        <v>11</v>
      </c>
      <c r="BO170" s="36"/>
      <c r="BP170" s="36"/>
      <c r="BQ170" s="36"/>
      <c r="BR170" s="36"/>
    </row>
    <row r="171" spans="1:79" s="1" customFormat="1" ht="15.75" hidden="1" customHeight="1">
      <c r="A171" s="33" t="s">
        <v>57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38" t="s">
        <v>65</v>
      </c>
      <c r="V171" s="38"/>
      <c r="W171" s="38"/>
      <c r="X171" s="38"/>
      <c r="Y171" s="38"/>
      <c r="Z171" s="37" t="s">
        <v>66</v>
      </c>
      <c r="AA171" s="37"/>
      <c r="AB171" s="37"/>
      <c r="AC171" s="37"/>
      <c r="AD171" s="37"/>
      <c r="AE171" s="38" t="s">
        <v>67</v>
      </c>
      <c r="AF171" s="38"/>
      <c r="AG171" s="38"/>
      <c r="AH171" s="38"/>
      <c r="AI171" s="38"/>
      <c r="AJ171" s="37" t="s">
        <v>68</v>
      </c>
      <c r="AK171" s="37"/>
      <c r="AL171" s="37"/>
      <c r="AM171" s="37"/>
      <c r="AN171" s="37"/>
      <c r="AO171" s="38" t="s">
        <v>58</v>
      </c>
      <c r="AP171" s="38"/>
      <c r="AQ171" s="38"/>
      <c r="AR171" s="38"/>
      <c r="AS171" s="38"/>
      <c r="AT171" s="37" t="s">
        <v>59</v>
      </c>
      <c r="AU171" s="37"/>
      <c r="AV171" s="37"/>
      <c r="AW171" s="37"/>
      <c r="AX171" s="37"/>
      <c r="AY171" s="38" t="s">
        <v>60</v>
      </c>
      <c r="AZ171" s="38"/>
      <c r="BA171" s="38"/>
      <c r="BB171" s="38"/>
      <c r="BC171" s="38"/>
      <c r="BD171" s="37" t="s">
        <v>61</v>
      </c>
      <c r="BE171" s="37"/>
      <c r="BF171" s="37"/>
      <c r="BG171" s="37"/>
      <c r="BH171" s="37"/>
      <c r="BI171" s="38" t="s">
        <v>62</v>
      </c>
      <c r="BJ171" s="38"/>
      <c r="BK171" s="38"/>
      <c r="BL171" s="38"/>
      <c r="BM171" s="38"/>
      <c r="BN171" s="37" t="s">
        <v>63</v>
      </c>
      <c r="BO171" s="37"/>
      <c r="BP171" s="37"/>
      <c r="BQ171" s="37"/>
      <c r="BR171" s="37"/>
      <c r="CA171" t="s">
        <v>41</v>
      </c>
    </row>
    <row r="172" spans="1:79" s="98" customFormat="1" ht="12.75" customHeight="1">
      <c r="A172" s="88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90"/>
      <c r="U172" s="117">
        <v>0</v>
      </c>
      <c r="V172" s="117"/>
      <c r="W172" s="117"/>
      <c r="X172" s="117"/>
      <c r="Y172" s="117"/>
      <c r="Z172" s="117">
        <v>0</v>
      </c>
      <c r="AA172" s="117"/>
      <c r="AB172" s="117"/>
      <c r="AC172" s="117"/>
      <c r="AD172" s="117"/>
      <c r="AE172" s="117">
        <v>0</v>
      </c>
      <c r="AF172" s="117"/>
      <c r="AG172" s="117"/>
      <c r="AH172" s="117"/>
      <c r="AI172" s="117"/>
      <c r="AJ172" s="117">
        <v>0</v>
      </c>
      <c r="AK172" s="117"/>
      <c r="AL172" s="117"/>
      <c r="AM172" s="117"/>
      <c r="AN172" s="117"/>
      <c r="AO172" s="117">
        <v>0</v>
      </c>
      <c r="AP172" s="117"/>
      <c r="AQ172" s="117"/>
      <c r="AR172" s="117"/>
      <c r="AS172" s="117"/>
      <c r="AT172" s="117">
        <v>0</v>
      </c>
      <c r="AU172" s="117"/>
      <c r="AV172" s="117"/>
      <c r="AW172" s="117"/>
      <c r="AX172" s="117"/>
      <c r="AY172" s="117">
        <v>0</v>
      </c>
      <c r="AZ172" s="117"/>
      <c r="BA172" s="117"/>
      <c r="BB172" s="117"/>
      <c r="BC172" s="117"/>
      <c r="BD172" s="117">
        <v>0</v>
      </c>
      <c r="BE172" s="117"/>
      <c r="BF172" s="117"/>
      <c r="BG172" s="117"/>
      <c r="BH172" s="117"/>
      <c r="BI172" s="117">
        <v>0</v>
      </c>
      <c r="BJ172" s="117"/>
      <c r="BK172" s="117"/>
      <c r="BL172" s="117"/>
      <c r="BM172" s="117"/>
      <c r="BN172" s="117">
        <v>0</v>
      </c>
      <c r="BO172" s="117"/>
      <c r="BP172" s="117"/>
      <c r="BQ172" s="117"/>
      <c r="BR172" s="117"/>
      <c r="CA172" s="98" t="s">
        <v>42</v>
      </c>
    </row>
    <row r="173" spans="1:79" s="98" customFormat="1" ht="12.75" customHeight="1">
      <c r="A173" s="88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90"/>
      <c r="U173" s="117">
        <v>0</v>
      </c>
      <c r="V173" s="117"/>
      <c r="W173" s="117"/>
      <c r="X173" s="117"/>
      <c r="Y173" s="117"/>
      <c r="Z173" s="117">
        <v>0</v>
      </c>
      <c r="AA173" s="117"/>
      <c r="AB173" s="117"/>
      <c r="AC173" s="117"/>
      <c r="AD173" s="117"/>
      <c r="AE173" s="117">
        <v>0</v>
      </c>
      <c r="AF173" s="117"/>
      <c r="AG173" s="117"/>
      <c r="AH173" s="117"/>
      <c r="AI173" s="117"/>
      <c r="AJ173" s="117">
        <v>0</v>
      </c>
      <c r="AK173" s="117"/>
      <c r="AL173" s="117"/>
      <c r="AM173" s="117"/>
      <c r="AN173" s="117"/>
      <c r="AO173" s="117">
        <v>0</v>
      </c>
      <c r="AP173" s="117"/>
      <c r="AQ173" s="117"/>
      <c r="AR173" s="117"/>
      <c r="AS173" s="117"/>
      <c r="AT173" s="117">
        <v>0</v>
      </c>
      <c r="AU173" s="117"/>
      <c r="AV173" s="117"/>
      <c r="AW173" s="117"/>
      <c r="AX173" s="117"/>
      <c r="AY173" s="117">
        <v>0</v>
      </c>
      <c r="AZ173" s="117"/>
      <c r="BA173" s="117"/>
      <c r="BB173" s="117"/>
      <c r="BC173" s="117"/>
      <c r="BD173" s="117">
        <v>0</v>
      </c>
      <c r="BE173" s="117"/>
      <c r="BF173" s="117"/>
      <c r="BG173" s="117"/>
      <c r="BH173" s="117"/>
      <c r="BI173" s="117">
        <v>0</v>
      </c>
      <c r="BJ173" s="117"/>
      <c r="BK173" s="117"/>
      <c r="BL173" s="117"/>
      <c r="BM173" s="117"/>
      <c r="BN173" s="117">
        <v>0</v>
      </c>
      <c r="BO173" s="117"/>
      <c r="BP173" s="117"/>
      <c r="BQ173" s="117"/>
      <c r="BR173" s="117"/>
    </row>
    <row r="174" spans="1:79" s="98" customFormat="1" ht="12.75" customHeight="1">
      <c r="A174" s="88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90"/>
      <c r="U174" s="117">
        <v>0</v>
      </c>
      <c r="V174" s="117"/>
      <c r="W174" s="117"/>
      <c r="X174" s="117"/>
      <c r="Y174" s="117"/>
      <c r="Z174" s="117">
        <v>0</v>
      </c>
      <c r="AA174" s="117"/>
      <c r="AB174" s="117"/>
      <c r="AC174" s="117"/>
      <c r="AD174" s="117"/>
      <c r="AE174" s="117">
        <v>0</v>
      </c>
      <c r="AF174" s="117"/>
      <c r="AG174" s="117"/>
      <c r="AH174" s="117"/>
      <c r="AI174" s="117"/>
      <c r="AJ174" s="117">
        <v>0</v>
      </c>
      <c r="AK174" s="117"/>
      <c r="AL174" s="117"/>
      <c r="AM174" s="117"/>
      <c r="AN174" s="117"/>
      <c r="AO174" s="117">
        <v>0</v>
      </c>
      <c r="AP174" s="117"/>
      <c r="AQ174" s="117"/>
      <c r="AR174" s="117"/>
      <c r="AS174" s="117"/>
      <c r="AT174" s="117">
        <v>0</v>
      </c>
      <c r="AU174" s="117"/>
      <c r="AV174" s="117"/>
      <c r="AW174" s="117"/>
      <c r="AX174" s="117"/>
      <c r="AY174" s="117">
        <v>0</v>
      </c>
      <c r="AZ174" s="117"/>
      <c r="BA174" s="117"/>
      <c r="BB174" s="117"/>
      <c r="BC174" s="117"/>
      <c r="BD174" s="117">
        <v>0</v>
      </c>
      <c r="BE174" s="117"/>
      <c r="BF174" s="117"/>
      <c r="BG174" s="117"/>
      <c r="BH174" s="117"/>
      <c r="BI174" s="117">
        <v>0</v>
      </c>
      <c r="BJ174" s="117"/>
      <c r="BK174" s="117"/>
      <c r="BL174" s="117"/>
      <c r="BM174" s="117"/>
      <c r="BN174" s="117">
        <v>0</v>
      </c>
      <c r="BO174" s="117"/>
      <c r="BP174" s="117"/>
      <c r="BQ174" s="117"/>
      <c r="BR174" s="117"/>
    </row>
    <row r="175" spans="1:79" s="6" customFormat="1" ht="12.75" customHeight="1">
      <c r="A175" s="99" t="s">
        <v>212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1"/>
      <c r="U175" s="118">
        <v>1017414.35</v>
      </c>
      <c r="V175" s="118"/>
      <c r="W175" s="118"/>
      <c r="X175" s="118"/>
      <c r="Y175" s="118"/>
      <c r="Z175" s="118">
        <v>0</v>
      </c>
      <c r="AA175" s="118"/>
      <c r="AB175" s="118"/>
      <c r="AC175" s="118"/>
      <c r="AD175" s="118"/>
      <c r="AE175" s="118">
        <v>1219998</v>
      </c>
      <c r="AF175" s="118"/>
      <c r="AG175" s="118"/>
      <c r="AH175" s="118"/>
      <c r="AI175" s="118"/>
      <c r="AJ175" s="118">
        <v>0</v>
      </c>
      <c r="AK175" s="118"/>
      <c r="AL175" s="118"/>
      <c r="AM175" s="118"/>
      <c r="AN175" s="118"/>
      <c r="AO175" s="118">
        <v>1797234</v>
      </c>
      <c r="AP175" s="118"/>
      <c r="AQ175" s="118"/>
      <c r="AR175" s="118"/>
      <c r="AS175" s="118"/>
      <c r="AT175" s="118">
        <v>0</v>
      </c>
      <c r="AU175" s="118"/>
      <c r="AV175" s="118"/>
      <c r="AW175" s="118"/>
      <c r="AX175" s="118"/>
      <c r="AY175" s="118">
        <v>1926635</v>
      </c>
      <c r="AZ175" s="118"/>
      <c r="BA175" s="118"/>
      <c r="BB175" s="118"/>
      <c r="BC175" s="118"/>
      <c r="BD175" s="118">
        <v>0</v>
      </c>
      <c r="BE175" s="118"/>
      <c r="BF175" s="118"/>
      <c r="BG175" s="118"/>
      <c r="BH175" s="118"/>
      <c r="BI175" s="118">
        <v>2063426</v>
      </c>
      <c r="BJ175" s="118"/>
      <c r="BK175" s="118"/>
      <c r="BL175" s="118"/>
      <c r="BM175" s="118"/>
      <c r="BN175" s="118">
        <v>0</v>
      </c>
      <c r="BO175" s="118"/>
      <c r="BP175" s="118"/>
      <c r="BQ175" s="118"/>
      <c r="BR175" s="118"/>
    </row>
    <row r="176" spans="1:79" s="98" customFormat="1" ht="12.75" customHeight="1">
      <c r="A176" s="91" t="s">
        <v>213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3"/>
      <c r="U176" s="117">
        <v>629987.35</v>
      </c>
      <c r="V176" s="117"/>
      <c r="W176" s="117"/>
      <c r="X176" s="117"/>
      <c r="Y176" s="117"/>
      <c r="Z176" s="117">
        <v>0</v>
      </c>
      <c r="AA176" s="117"/>
      <c r="AB176" s="117"/>
      <c r="AC176" s="117"/>
      <c r="AD176" s="117"/>
      <c r="AE176" s="117">
        <v>802548</v>
      </c>
      <c r="AF176" s="117"/>
      <c r="AG176" s="117"/>
      <c r="AH176" s="117"/>
      <c r="AI176" s="117"/>
      <c r="AJ176" s="117">
        <v>0</v>
      </c>
      <c r="AK176" s="117"/>
      <c r="AL176" s="117"/>
      <c r="AM176" s="117"/>
      <c r="AN176" s="117"/>
      <c r="AO176" s="117">
        <v>1180020</v>
      </c>
      <c r="AP176" s="117"/>
      <c r="AQ176" s="117"/>
      <c r="AR176" s="117"/>
      <c r="AS176" s="117"/>
      <c r="AT176" s="117">
        <v>0</v>
      </c>
      <c r="AU176" s="117"/>
      <c r="AV176" s="117"/>
      <c r="AW176" s="117"/>
      <c r="AX176" s="117"/>
      <c r="AY176" s="117">
        <v>1264981</v>
      </c>
      <c r="AZ176" s="117"/>
      <c r="BA176" s="117"/>
      <c r="BB176" s="117"/>
      <c r="BC176" s="117"/>
      <c r="BD176" s="117">
        <v>0</v>
      </c>
      <c r="BE176" s="117"/>
      <c r="BF176" s="117"/>
      <c r="BG176" s="117"/>
      <c r="BH176" s="117"/>
      <c r="BI176" s="117">
        <v>1354795</v>
      </c>
      <c r="BJ176" s="117"/>
      <c r="BK176" s="117"/>
      <c r="BL176" s="117"/>
      <c r="BM176" s="117"/>
      <c r="BN176" s="117">
        <v>0</v>
      </c>
      <c r="BO176" s="117"/>
      <c r="BP176" s="117"/>
      <c r="BQ176" s="117"/>
      <c r="BR176" s="117"/>
    </row>
    <row r="177" spans="1:70" s="98" customFormat="1" ht="12.75" customHeight="1">
      <c r="A177" s="91" t="s">
        <v>214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117">
        <v>0</v>
      </c>
      <c r="V177" s="117"/>
      <c r="W177" s="117"/>
      <c r="X177" s="117"/>
      <c r="Y177" s="117"/>
      <c r="Z177" s="117">
        <v>0</v>
      </c>
      <c r="AA177" s="117"/>
      <c r="AB177" s="117"/>
      <c r="AC177" s="117"/>
      <c r="AD177" s="117"/>
      <c r="AE177" s="117">
        <v>0</v>
      </c>
      <c r="AF177" s="117"/>
      <c r="AG177" s="117"/>
      <c r="AH177" s="117"/>
      <c r="AI177" s="117"/>
      <c r="AJ177" s="117">
        <v>0</v>
      </c>
      <c r="AK177" s="117"/>
      <c r="AL177" s="117"/>
      <c r="AM177" s="117"/>
      <c r="AN177" s="117"/>
      <c r="AO177" s="117">
        <v>0</v>
      </c>
      <c r="AP177" s="117"/>
      <c r="AQ177" s="117"/>
      <c r="AR177" s="117"/>
      <c r="AS177" s="117"/>
      <c r="AT177" s="117">
        <v>0</v>
      </c>
      <c r="AU177" s="117"/>
      <c r="AV177" s="117"/>
      <c r="AW177" s="117"/>
      <c r="AX177" s="117"/>
      <c r="AY177" s="117">
        <v>0</v>
      </c>
      <c r="AZ177" s="117"/>
      <c r="BA177" s="117"/>
      <c r="BB177" s="117"/>
      <c r="BC177" s="117"/>
      <c r="BD177" s="117">
        <v>0</v>
      </c>
      <c r="BE177" s="117"/>
      <c r="BF177" s="117"/>
      <c r="BG177" s="117"/>
      <c r="BH177" s="117"/>
      <c r="BI177" s="117">
        <v>0</v>
      </c>
      <c r="BJ177" s="117"/>
      <c r="BK177" s="117"/>
      <c r="BL177" s="117"/>
      <c r="BM177" s="117"/>
      <c r="BN177" s="117">
        <v>0</v>
      </c>
      <c r="BO177" s="117"/>
      <c r="BP177" s="117"/>
      <c r="BQ177" s="117"/>
      <c r="BR177" s="117"/>
    </row>
    <row r="178" spans="1:70" s="98" customFormat="1" ht="12.75" customHeight="1">
      <c r="A178" s="91" t="s">
        <v>215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3"/>
      <c r="U178" s="117">
        <v>260875</v>
      </c>
      <c r="V178" s="117"/>
      <c r="W178" s="117"/>
      <c r="X178" s="117"/>
      <c r="Y178" s="117"/>
      <c r="Z178" s="117">
        <v>0</v>
      </c>
      <c r="AA178" s="117"/>
      <c r="AB178" s="117"/>
      <c r="AC178" s="117"/>
      <c r="AD178" s="117"/>
      <c r="AE178" s="117">
        <v>281079</v>
      </c>
      <c r="AF178" s="117"/>
      <c r="AG178" s="117"/>
      <c r="AH178" s="117"/>
      <c r="AI178" s="117"/>
      <c r="AJ178" s="117">
        <v>0</v>
      </c>
      <c r="AK178" s="117"/>
      <c r="AL178" s="117"/>
      <c r="AM178" s="117"/>
      <c r="AN178" s="117"/>
      <c r="AO178" s="117">
        <v>470262</v>
      </c>
      <c r="AP178" s="117"/>
      <c r="AQ178" s="117"/>
      <c r="AR178" s="117"/>
      <c r="AS178" s="117"/>
      <c r="AT178" s="117">
        <v>0</v>
      </c>
      <c r="AU178" s="117"/>
      <c r="AV178" s="117"/>
      <c r="AW178" s="117"/>
      <c r="AX178" s="117"/>
      <c r="AY178" s="117">
        <v>504121</v>
      </c>
      <c r="AZ178" s="117"/>
      <c r="BA178" s="117"/>
      <c r="BB178" s="117"/>
      <c r="BC178" s="117"/>
      <c r="BD178" s="117">
        <v>0</v>
      </c>
      <c r="BE178" s="117"/>
      <c r="BF178" s="117"/>
      <c r="BG178" s="117"/>
      <c r="BH178" s="117"/>
      <c r="BI178" s="117">
        <v>539914</v>
      </c>
      <c r="BJ178" s="117"/>
      <c r="BK178" s="117"/>
      <c r="BL178" s="117"/>
      <c r="BM178" s="117"/>
      <c r="BN178" s="117">
        <v>0</v>
      </c>
      <c r="BO178" s="117"/>
      <c r="BP178" s="117"/>
      <c r="BQ178" s="117"/>
      <c r="BR178" s="117"/>
    </row>
    <row r="179" spans="1:70" s="98" customFormat="1" ht="12.75" customHeight="1">
      <c r="A179" s="91" t="s">
        <v>216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3"/>
      <c r="U179" s="117">
        <v>126552</v>
      </c>
      <c r="V179" s="117"/>
      <c r="W179" s="117"/>
      <c r="X179" s="117"/>
      <c r="Y179" s="117"/>
      <c r="Z179" s="117">
        <v>0</v>
      </c>
      <c r="AA179" s="117"/>
      <c r="AB179" s="117"/>
      <c r="AC179" s="117"/>
      <c r="AD179" s="117"/>
      <c r="AE179" s="117">
        <v>136371</v>
      </c>
      <c r="AF179" s="117"/>
      <c r="AG179" s="117"/>
      <c r="AH179" s="117"/>
      <c r="AI179" s="117"/>
      <c r="AJ179" s="117">
        <v>0</v>
      </c>
      <c r="AK179" s="117"/>
      <c r="AL179" s="117"/>
      <c r="AM179" s="117"/>
      <c r="AN179" s="117"/>
      <c r="AO179" s="117">
        <v>146952</v>
      </c>
      <c r="AP179" s="117"/>
      <c r="AQ179" s="117"/>
      <c r="AR179" s="117"/>
      <c r="AS179" s="117"/>
      <c r="AT179" s="117">
        <v>0</v>
      </c>
      <c r="AU179" s="117"/>
      <c r="AV179" s="117"/>
      <c r="AW179" s="117"/>
      <c r="AX179" s="117"/>
      <c r="AY179" s="117">
        <v>157533</v>
      </c>
      <c r="AZ179" s="117"/>
      <c r="BA179" s="117"/>
      <c r="BB179" s="117"/>
      <c r="BC179" s="117"/>
      <c r="BD179" s="117">
        <v>0</v>
      </c>
      <c r="BE179" s="117"/>
      <c r="BF179" s="117"/>
      <c r="BG179" s="117"/>
      <c r="BH179" s="117"/>
      <c r="BI179" s="117">
        <v>168717</v>
      </c>
      <c r="BJ179" s="117"/>
      <c r="BK179" s="117"/>
      <c r="BL179" s="117"/>
      <c r="BM179" s="117"/>
      <c r="BN179" s="117">
        <v>0</v>
      </c>
      <c r="BO179" s="117"/>
      <c r="BP179" s="117"/>
      <c r="BQ179" s="117"/>
      <c r="BR179" s="117"/>
    </row>
    <row r="180" spans="1:70" s="98" customFormat="1" ht="12.75" customHeight="1">
      <c r="A180" s="91" t="s">
        <v>217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3"/>
      <c r="U180" s="117">
        <v>132024</v>
      </c>
      <c r="V180" s="117"/>
      <c r="W180" s="117"/>
      <c r="X180" s="117"/>
      <c r="Y180" s="117"/>
      <c r="Z180" s="117">
        <v>0</v>
      </c>
      <c r="AA180" s="117"/>
      <c r="AB180" s="117"/>
      <c r="AC180" s="117"/>
      <c r="AD180" s="117"/>
      <c r="AE180" s="117">
        <v>401268</v>
      </c>
      <c r="AF180" s="117"/>
      <c r="AG180" s="117"/>
      <c r="AH180" s="117"/>
      <c r="AI180" s="117"/>
      <c r="AJ180" s="117">
        <v>0</v>
      </c>
      <c r="AK180" s="117"/>
      <c r="AL180" s="117"/>
      <c r="AM180" s="117"/>
      <c r="AN180" s="117"/>
      <c r="AO180" s="117">
        <v>741967</v>
      </c>
      <c r="AP180" s="117"/>
      <c r="AQ180" s="117"/>
      <c r="AR180" s="117"/>
      <c r="AS180" s="117"/>
      <c r="AT180" s="117">
        <v>0</v>
      </c>
      <c r="AU180" s="117"/>
      <c r="AV180" s="117"/>
      <c r="AW180" s="117"/>
      <c r="AX180" s="117"/>
      <c r="AY180" s="117">
        <v>795389</v>
      </c>
      <c r="AZ180" s="117"/>
      <c r="BA180" s="117"/>
      <c r="BB180" s="117"/>
      <c r="BC180" s="117"/>
      <c r="BD180" s="117">
        <v>0</v>
      </c>
      <c r="BE180" s="117"/>
      <c r="BF180" s="117"/>
      <c r="BG180" s="117"/>
      <c r="BH180" s="117"/>
      <c r="BI180" s="117">
        <v>851862</v>
      </c>
      <c r="BJ180" s="117"/>
      <c r="BK180" s="117"/>
      <c r="BL180" s="117"/>
      <c r="BM180" s="117"/>
      <c r="BN180" s="117">
        <v>0</v>
      </c>
      <c r="BO180" s="117"/>
      <c r="BP180" s="117"/>
      <c r="BQ180" s="117"/>
      <c r="BR180" s="117"/>
    </row>
    <row r="181" spans="1:70" s="6" customFormat="1" ht="12.75" customHeight="1">
      <c r="A181" s="99" t="s">
        <v>218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1"/>
      <c r="U181" s="118">
        <v>93575</v>
      </c>
      <c r="V181" s="118"/>
      <c r="W181" s="118"/>
      <c r="X181" s="118"/>
      <c r="Y181" s="118"/>
      <c r="Z181" s="118">
        <v>0</v>
      </c>
      <c r="AA181" s="118"/>
      <c r="AB181" s="118"/>
      <c r="AC181" s="118"/>
      <c r="AD181" s="118"/>
      <c r="AE181" s="118">
        <v>116847</v>
      </c>
      <c r="AF181" s="118"/>
      <c r="AG181" s="118"/>
      <c r="AH181" s="118"/>
      <c r="AI181" s="118"/>
      <c r="AJ181" s="118">
        <v>0</v>
      </c>
      <c r="AK181" s="118"/>
      <c r="AL181" s="118"/>
      <c r="AM181" s="118"/>
      <c r="AN181" s="118"/>
      <c r="AO181" s="118">
        <v>168364</v>
      </c>
      <c r="AP181" s="118"/>
      <c r="AQ181" s="118"/>
      <c r="AR181" s="118"/>
      <c r="AS181" s="118"/>
      <c r="AT181" s="118">
        <v>0</v>
      </c>
      <c r="AU181" s="118"/>
      <c r="AV181" s="118"/>
      <c r="AW181" s="118"/>
      <c r="AX181" s="118"/>
      <c r="AY181" s="118">
        <v>180487</v>
      </c>
      <c r="AZ181" s="118"/>
      <c r="BA181" s="118"/>
      <c r="BB181" s="118"/>
      <c r="BC181" s="118"/>
      <c r="BD181" s="118">
        <v>0</v>
      </c>
      <c r="BE181" s="118"/>
      <c r="BF181" s="118"/>
      <c r="BG181" s="118"/>
      <c r="BH181" s="118"/>
      <c r="BI181" s="118">
        <v>193301</v>
      </c>
      <c r="BJ181" s="118"/>
      <c r="BK181" s="118"/>
      <c r="BL181" s="118"/>
      <c r="BM181" s="118"/>
      <c r="BN181" s="118">
        <v>0</v>
      </c>
      <c r="BO181" s="118"/>
      <c r="BP181" s="118"/>
      <c r="BQ181" s="118"/>
      <c r="BR181" s="118"/>
    </row>
    <row r="182" spans="1:70" s="98" customFormat="1" ht="12.75" customHeight="1">
      <c r="A182" s="91" t="s">
        <v>219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3"/>
      <c r="U182" s="117">
        <v>53031</v>
      </c>
      <c r="V182" s="117"/>
      <c r="W182" s="117"/>
      <c r="X182" s="117"/>
      <c r="Y182" s="117"/>
      <c r="Z182" s="117">
        <v>0</v>
      </c>
      <c r="AA182" s="117"/>
      <c r="AB182" s="117"/>
      <c r="AC182" s="117"/>
      <c r="AD182" s="117"/>
      <c r="AE182" s="117">
        <v>66879</v>
      </c>
      <c r="AF182" s="117"/>
      <c r="AG182" s="117"/>
      <c r="AH182" s="117"/>
      <c r="AI182" s="117"/>
      <c r="AJ182" s="117">
        <v>0</v>
      </c>
      <c r="AK182" s="117"/>
      <c r="AL182" s="117"/>
      <c r="AM182" s="117"/>
      <c r="AN182" s="117"/>
      <c r="AO182" s="117">
        <v>97266</v>
      </c>
      <c r="AP182" s="117"/>
      <c r="AQ182" s="117"/>
      <c r="AR182" s="117"/>
      <c r="AS182" s="117"/>
      <c r="AT182" s="117">
        <v>0</v>
      </c>
      <c r="AU182" s="117"/>
      <c r="AV182" s="117"/>
      <c r="AW182" s="117"/>
      <c r="AX182" s="117"/>
      <c r="AY182" s="117">
        <v>104270</v>
      </c>
      <c r="AZ182" s="117"/>
      <c r="BA182" s="117"/>
      <c r="BB182" s="117"/>
      <c r="BC182" s="117"/>
      <c r="BD182" s="117">
        <v>0</v>
      </c>
      <c r="BE182" s="117"/>
      <c r="BF182" s="117"/>
      <c r="BG182" s="117"/>
      <c r="BH182" s="117"/>
      <c r="BI182" s="117">
        <v>111673</v>
      </c>
      <c r="BJ182" s="117"/>
      <c r="BK182" s="117"/>
      <c r="BL182" s="117"/>
      <c r="BM182" s="117"/>
      <c r="BN182" s="117">
        <v>0</v>
      </c>
      <c r="BO182" s="117"/>
      <c r="BP182" s="117"/>
      <c r="BQ182" s="117"/>
      <c r="BR182" s="117"/>
    </row>
    <row r="183" spans="1:70" s="98" customFormat="1" ht="12.75" customHeight="1">
      <c r="A183" s="91" t="s">
        <v>220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3"/>
      <c r="U183" s="117">
        <v>40544</v>
      </c>
      <c r="V183" s="117"/>
      <c r="W183" s="117"/>
      <c r="X183" s="117"/>
      <c r="Y183" s="117"/>
      <c r="Z183" s="117">
        <v>0</v>
      </c>
      <c r="AA183" s="117"/>
      <c r="AB183" s="117"/>
      <c r="AC183" s="117"/>
      <c r="AD183" s="117"/>
      <c r="AE183" s="117">
        <v>49968</v>
      </c>
      <c r="AF183" s="117"/>
      <c r="AG183" s="117"/>
      <c r="AH183" s="117"/>
      <c r="AI183" s="117"/>
      <c r="AJ183" s="117">
        <v>0</v>
      </c>
      <c r="AK183" s="117"/>
      <c r="AL183" s="117"/>
      <c r="AM183" s="117"/>
      <c r="AN183" s="117"/>
      <c r="AO183" s="117">
        <v>71098</v>
      </c>
      <c r="AP183" s="117"/>
      <c r="AQ183" s="117"/>
      <c r="AR183" s="117"/>
      <c r="AS183" s="117"/>
      <c r="AT183" s="117">
        <v>0</v>
      </c>
      <c r="AU183" s="117"/>
      <c r="AV183" s="117"/>
      <c r="AW183" s="117"/>
      <c r="AX183" s="117"/>
      <c r="AY183" s="117">
        <v>76217</v>
      </c>
      <c r="AZ183" s="117"/>
      <c r="BA183" s="117"/>
      <c r="BB183" s="117"/>
      <c r="BC183" s="117"/>
      <c r="BD183" s="117">
        <v>0</v>
      </c>
      <c r="BE183" s="117"/>
      <c r="BF183" s="117"/>
      <c r="BG183" s="117"/>
      <c r="BH183" s="117"/>
      <c r="BI183" s="117">
        <v>81628</v>
      </c>
      <c r="BJ183" s="117"/>
      <c r="BK183" s="117"/>
      <c r="BL183" s="117"/>
      <c r="BM183" s="117"/>
      <c r="BN183" s="117">
        <v>0</v>
      </c>
      <c r="BO183" s="117"/>
      <c r="BP183" s="117"/>
      <c r="BQ183" s="117"/>
      <c r="BR183" s="117"/>
    </row>
    <row r="184" spans="1:70" s="6" customFormat="1" ht="25.5" customHeight="1">
      <c r="A184" s="99" t="s">
        <v>221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1"/>
      <c r="U184" s="118">
        <v>0</v>
      </c>
      <c r="V184" s="118"/>
      <c r="W184" s="118"/>
      <c r="X184" s="118"/>
      <c r="Y184" s="118"/>
      <c r="Z184" s="118">
        <v>0</v>
      </c>
      <c r="AA184" s="118"/>
      <c r="AB184" s="118"/>
      <c r="AC184" s="118"/>
      <c r="AD184" s="118"/>
      <c r="AE184" s="118">
        <v>0</v>
      </c>
      <c r="AF184" s="118"/>
      <c r="AG184" s="118"/>
      <c r="AH184" s="118"/>
      <c r="AI184" s="118"/>
      <c r="AJ184" s="118">
        <v>0</v>
      </c>
      <c r="AK184" s="118"/>
      <c r="AL184" s="118"/>
      <c r="AM184" s="118"/>
      <c r="AN184" s="118"/>
      <c r="AO184" s="118">
        <v>0</v>
      </c>
      <c r="AP184" s="118"/>
      <c r="AQ184" s="118"/>
      <c r="AR184" s="118"/>
      <c r="AS184" s="118"/>
      <c r="AT184" s="118">
        <v>0</v>
      </c>
      <c r="AU184" s="118"/>
      <c r="AV184" s="118"/>
      <c r="AW184" s="118"/>
      <c r="AX184" s="118"/>
      <c r="AY184" s="118">
        <v>0</v>
      </c>
      <c r="AZ184" s="118"/>
      <c r="BA184" s="118"/>
      <c r="BB184" s="118"/>
      <c r="BC184" s="118"/>
      <c r="BD184" s="118">
        <v>0</v>
      </c>
      <c r="BE184" s="118"/>
      <c r="BF184" s="118"/>
      <c r="BG184" s="118"/>
      <c r="BH184" s="118"/>
      <c r="BI184" s="118">
        <v>0</v>
      </c>
      <c r="BJ184" s="118"/>
      <c r="BK184" s="118"/>
      <c r="BL184" s="118"/>
      <c r="BM184" s="118"/>
      <c r="BN184" s="118">
        <v>0</v>
      </c>
      <c r="BO184" s="118"/>
      <c r="BP184" s="118"/>
      <c r="BQ184" s="118"/>
      <c r="BR184" s="118"/>
    </row>
    <row r="185" spans="1:70" s="98" customFormat="1" ht="12.75" customHeight="1">
      <c r="A185" s="91" t="s">
        <v>215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3"/>
      <c r="U185" s="117">
        <v>0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0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0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0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0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0" s="98" customFormat="1" ht="12.75" customHeight="1">
      <c r="A186" s="91" t="s">
        <v>216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3"/>
      <c r="U186" s="117">
        <v>0</v>
      </c>
      <c r="V186" s="117"/>
      <c r="W186" s="117"/>
      <c r="X186" s="117"/>
      <c r="Y186" s="117"/>
      <c r="Z186" s="117">
        <v>0</v>
      </c>
      <c r="AA186" s="117"/>
      <c r="AB186" s="117"/>
      <c r="AC186" s="117"/>
      <c r="AD186" s="117"/>
      <c r="AE186" s="117">
        <v>0</v>
      </c>
      <c r="AF186" s="117"/>
      <c r="AG186" s="117"/>
      <c r="AH186" s="117"/>
      <c r="AI186" s="117"/>
      <c r="AJ186" s="117">
        <v>0</v>
      </c>
      <c r="AK186" s="117"/>
      <c r="AL186" s="117"/>
      <c r="AM186" s="117"/>
      <c r="AN186" s="117"/>
      <c r="AO186" s="117">
        <v>0</v>
      </c>
      <c r="AP186" s="117"/>
      <c r="AQ186" s="117"/>
      <c r="AR186" s="117"/>
      <c r="AS186" s="117"/>
      <c r="AT186" s="117">
        <v>0</v>
      </c>
      <c r="AU186" s="117"/>
      <c r="AV186" s="117"/>
      <c r="AW186" s="117"/>
      <c r="AX186" s="117"/>
      <c r="AY186" s="117">
        <v>0</v>
      </c>
      <c r="AZ186" s="117"/>
      <c r="BA186" s="117"/>
      <c r="BB186" s="117"/>
      <c r="BC186" s="117"/>
      <c r="BD186" s="117">
        <v>0</v>
      </c>
      <c r="BE186" s="117"/>
      <c r="BF186" s="117"/>
      <c r="BG186" s="117"/>
      <c r="BH186" s="117"/>
      <c r="BI186" s="117">
        <v>0</v>
      </c>
      <c r="BJ186" s="117"/>
      <c r="BK186" s="117"/>
      <c r="BL186" s="117"/>
      <c r="BM186" s="117"/>
      <c r="BN186" s="117">
        <v>0</v>
      </c>
      <c r="BO186" s="117"/>
      <c r="BP186" s="117"/>
      <c r="BQ186" s="117"/>
      <c r="BR186" s="117"/>
    </row>
    <row r="187" spans="1:70" s="6" customFormat="1" ht="12.75" customHeight="1">
      <c r="A187" s="99" t="s">
        <v>147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1"/>
      <c r="U187" s="118">
        <v>1243013.3500000001</v>
      </c>
      <c r="V187" s="118"/>
      <c r="W187" s="118"/>
      <c r="X187" s="118"/>
      <c r="Y187" s="118"/>
      <c r="Z187" s="118">
        <v>0</v>
      </c>
      <c r="AA187" s="118"/>
      <c r="AB187" s="118"/>
      <c r="AC187" s="118"/>
      <c r="AD187" s="118"/>
      <c r="AE187" s="118">
        <v>1738113</v>
      </c>
      <c r="AF187" s="118"/>
      <c r="AG187" s="118"/>
      <c r="AH187" s="118"/>
      <c r="AI187" s="118"/>
      <c r="AJ187" s="118">
        <v>0</v>
      </c>
      <c r="AK187" s="118"/>
      <c r="AL187" s="118"/>
      <c r="AM187" s="118"/>
      <c r="AN187" s="118"/>
      <c r="AO187" s="118">
        <v>2707565</v>
      </c>
      <c r="AP187" s="118"/>
      <c r="AQ187" s="118"/>
      <c r="AR187" s="118"/>
      <c r="AS187" s="118"/>
      <c r="AT187" s="118">
        <v>0</v>
      </c>
      <c r="AU187" s="118"/>
      <c r="AV187" s="118"/>
      <c r="AW187" s="118"/>
      <c r="AX187" s="118"/>
      <c r="AY187" s="118">
        <v>2902511</v>
      </c>
      <c r="AZ187" s="118"/>
      <c r="BA187" s="118"/>
      <c r="BB187" s="118"/>
      <c r="BC187" s="118"/>
      <c r="BD187" s="118">
        <v>0</v>
      </c>
      <c r="BE187" s="118"/>
      <c r="BF187" s="118"/>
      <c r="BG187" s="118"/>
      <c r="BH187" s="118"/>
      <c r="BI187" s="118">
        <v>3108589</v>
      </c>
      <c r="BJ187" s="118"/>
      <c r="BK187" s="118"/>
      <c r="BL187" s="118"/>
      <c r="BM187" s="118"/>
      <c r="BN187" s="118">
        <v>0</v>
      </c>
      <c r="BO187" s="118"/>
      <c r="BP187" s="118"/>
      <c r="BQ187" s="118"/>
      <c r="BR187" s="118"/>
    </row>
    <row r="188" spans="1:70" s="98" customFormat="1" ht="38.25" customHeight="1">
      <c r="A188" s="91" t="s">
        <v>222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3"/>
      <c r="U188" s="117" t="s">
        <v>173</v>
      </c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 t="s">
        <v>173</v>
      </c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 t="s">
        <v>173</v>
      </c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 t="s">
        <v>173</v>
      </c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 t="s">
        <v>173</v>
      </c>
      <c r="BJ188" s="117"/>
      <c r="BK188" s="117"/>
      <c r="BL188" s="117"/>
      <c r="BM188" s="117"/>
      <c r="BN188" s="117"/>
      <c r="BO188" s="117"/>
      <c r="BP188" s="117"/>
      <c r="BQ188" s="117"/>
      <c r="BR188" s="117"/>
    </row>
    <row r="191" spans="1:70" ht="14.25" customHeight="1">
      <c r="A191" s="42" t="s">
        <v>125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0" ht="15" customHeight="1">
      <c r="A192" s="60" t="s">
        <v>6</v>
      </c>
      <c r="B192" s="61"/>
      <c r="C192" s="61"/>
      <c r="D192" s="60" t="s">
        <v>10</v>
      </c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2"/>
      <c r="W192" s="36" t="s">
        <v>245</v>
      </c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 t="s">
        <v>249</v>
      </c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 t="s">
        <v>260</v>
      </c>
      <c r="AV192" s="36"/>
      <c r="AW192" s="36"/>
      <c r="AX192" s="36"/>
      <c r="AY192" s="36"/>
      <c r="AZ192" s="36"/>
      <c r="BA192" s="36" t="s">
        <v>267</v>
      </c>
      <c r="BB192" s="36"/>
      <c r="BC192" s="36"/>
      <c r="BD192" s="36"/>
      <c r="BE192" s="36"/>
      <c r="BF192" s="36"/>
      <c r="BG192" s="36" t="s">
        <v>276</v>
      </c>
      <c r="BH192" s="36"/>
      <c r="BI192" s="36"/>
      <c r="BJ192" s="36"/>
      <c r="BK192" s="36"/>
      <c r="BL192" s="36"/>
    </row>
    <row r="193" spans="1:79" ht="15" customHeight="1">
      <c r="A193" s="76"/>
      <c r="B193" s="77"/>
      <c r="C193" s="77"/>
      <c r="D193" s="76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8"/>
      <c r="W193" s="36" t="s">
        <v>4</v>
      </c>
      <c r="X193" s="36"/>
      <c r="Y193" s="36"/>
      <c r="Z193" s="36"/>
      <c r="AA193" s="36"/>
      <c r="AB193" s="36"/>
      <c r="AC193" s="36" t="s">
        <v>3</v>
      </c>
      <c r="AD193" s="36"/>
      <c r="AE193" s="36"/>
      <c r="AF193" s="36"/>
      <c r="AG193" s="36"/>
      <c r="AH193" s="36"/>
      <c r="AI193" s="36" t="s">
        <v>4</v>
      </c>
      <c r="AJ193" s="36"/>
      <c r="AK193" s="36"/>
      <c r="AL193" s="36"/>
      <c r="AM193" s="36"/>
      <c r="AN193" s="36"/>
      <c r="AO193" s="36" t="s">
        <v>3</v>
      </c>
      <c r="AP193" s="36"/>
      <c r="AQ193" s="36"/>
      <c r="AR193" s="36"/>
      <c r="AS193" s="36"/>
      <c r="AT193" s="36"/>
      <c r="AU193" s="49" t="s">
        <v>4</v>
      </c>
      <c r="AV193" s="49"/>
      <c r="AW193" s="49"/>
      <c r="AX193" s="49" t="s">
        <v>3</v>
      </c>
      <c r="AY193" s="49"/>
      <c r="AZ193" s="49"/>
      <c r="BA193" s="49" t="s">
        <v>4</v>
      </c>
      <c r="BB193" s="49"/>
      <c r="BC193" s="49"/>
      <c r="BD193" s="49" t="s">
        <v>3</v>
      </c>
      <c r="BE193" s="49"/>
      <c r="BF193" s="49"/>
      <c r="BG193" s="49" t="s">
        <v>4</v>
      </c>
      <c r="BH193" s="49"/>
      <c r="BI193" s="49"/>
      <c r="BJ193" s="49" t="s">
        <v>3</v>
      </c>
      <c r="BK193" s="49"/>
      <c r="BL193" s="49"/>
    </row>
    <row r="194" spans="1:79" ht="57" customHeight="1">
      <c r="A194" s="63"/>
      <c r="B194" s="64"/>
      <c r="C194" s="64"/>
      <c r="D194" s="63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5"/>
      <c r="W194" s="36" t="s">
        <v>12</v>
      </c>
      <c r="X194" s="36"/>
      <c r="Y194" s="36"/>
      <c r="Z194" s="36" t="s">
        <v>11</v>
      </c>
      <c r="AA194" s="36"/>
      <c r="AB194" s="36"/>
      <c r="AC194" s="36" t="s">
        <v>12</v>
      </c>
      <c r="AD194" s="36"/>
      <c r="AE194" s="36"/>
      <c r="AF194" s="36" t="s">
        <v>11</v>
      </c>
      <c r="AG194" s="36"/>
      <c r="AH194" s="36"/>
      <c r="AI194" s="36" t="s">
        <v>12</v>
      </c>
      <c r="AJ194" s="36"/>
      <c r="AK194" s="36"/>
      <c r="AL194" s="36" t="s">
        <v>11</v>
      </c>
      <c r="AM194" s="36"/>
      <c r="AN194" s="36"/>
      <c r="AO194" s="36" t="s">
        <v>12</v>
      </c>
      <c r="AP194" s="36"/>
      <c r="AQ194" s="36"/>
      <c r="AR194" s="36" t="s">
        <v>11</v>
      </c>
      <c r="AS194" s="36"/>
      <c r="AT194" s="36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</row>
    <row r="195" spans="1:79" ht="15" customHeight="1">
      <c r="A195" s="30">
        <v>1</v>
      </c>
      <c r="B195" s="31"/>
      <c r="C195" s="31"/>
      <c r="D195" s="30">
        <v>2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/>
      <c r="W195" s="36">
        <v>3</v>
      </c>
      <c r="X195" s="36"/>
      <c r="Y195" s="36"/>
      <c r="Z195" s="36">
        <v>4</v>
      </c>
      <c r="AA195" s="36"/>
      <c r="AB195" s="36"/>
      <c r="AC195" s="36">
        <v>5</v>
      </c>
      <c r="AD195" s="36"/>
      <c r="AE195" s="36"/>
      <c r="AF195" s="36">
        <v>6</v>
      </c>
      <c r="AG195" s="36"/>
      <c r="AH195" s="36"/>
      <c r="AI195" s="36">
        <v>7</v>
      </c>
      <c r="AJ195" s="36"/>
      <c r="AK195" s="36"/>
      <c r="AL195" s="36">
        <v>8</v>
      </c>
      <c r="AM195" s="36"/>
      <c r="AN195" s="36"/>
      <c r="AO195" s="36">
        <v>9</v>
      </c>
      <c r="AP195" s="36"/>
      <c r="AQ195" s="36"/>
      <c r="AR195" s="36">
        <v>10</v>
      </c>
      <c r="AS195" s="36"/>
      <c r="AT195" s="36"/>
      <c r="AU195" s="36">
        <v>11</v>
      </c>
      <c r="AV195" s="36"/>
      <c r="AW195" s="36"/>
      <c r="AX195" s="36">
        <v>12</v>
      </c>
      <c r="AY195" s="36"/>
      <c r="AZ195" s="36"/>
      <c r="BA195" s="36">
        <v>13</v>
      </c>
      <c r="BB195" s="36"/>
      <c r="BC195" s="36"/>
      <c r="BD195" s="36">
        <v>14</v>
      </c>
      <c r="BE195" s="36"/>
      <c r="BF195" s="36"/>
      <c r="BG195" s="36">
        <v>15</v>
      </c>
      <c r="BH195" s="36"/>
      <c r="BI195" s="36"/>
      <c r="BJ195" s="36">
        <v>16</v>
      </c>
      <c r="BK195" s="36"/>
      <c r="BL195" s="36"/>
    </row>
    <row r="196" spans="1:79" s="1" customFormat="1" ht="12.75" hidden="1" customHeight="1">
      <c r="A196" s="33" t="s">
        <v>69</v>
      </c>
      <c r="B196" s="34"/>
      <c r="C196" s="34"/>
      <c r="D196" s="33" t="s">
        <v>57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5"/>
      <c r="W196" s="38" t="s">
        <v>72</v>
      </c>
      <c r="X196" s="38"/>
      <c r="Y196" s="38"/>
      <c r="Z196" s="38" t="s">
        <v>73</v>
      </c>
      <c r="AA196" s="38"/>
      <c r="AB196" s="38"/>
      <c r="AC196" s="37" t="s">
        <v>74</v>
      </c>
      <c r="AD196" s="37"/>
      <c r="AE196" s="37"/>
      <c r="AF196" s="37" t="s">
        <v>75</v>
      </c>
      <c r="AG196" s="37"/>
      <c r="AH196" s="37"/>
      <c r="AI196" s="38" t="s">
        <v>76</v>
      </c>
      <c r="AJ196" s="38"/>
      <c r="AK196" s="38"/>
      <c r="AL196" s="38" t="s">
        <v>77</v>
      </c>
      <c r="AM196" s="38"/>
      <c r="AN196" s="38"/>
      <c r="AO196" s="37" t="s">
        <v>104</v>
      </c>
      <c r="AP196" s="37"/>
      <c r="AQ196" s="37"/>
      <c r="AR196" s="37" t="s">
        <v>78</v>
      </c>
      <c r="AS196" s="37"/>
      <c r="AT196" s="37"/>
      <c r="AU196" s="38" t="s">
        <v>105</v>
      </c>
      <c r="AV196" s="38"/>
      <c r="AW196" s="38"/>
      <c r="AX196" s="37" t="s">
        <v>106</v>
      </c>
      <c r="AY196" s="37"/>
      <c r="AZ196" s="37"/>
      <c r="BA196" s="38" t="s">
        <v>107</v>
      </c>
      <c r="BB196" s="38"/>
      <c r="BC196" s="38"/>
      <c r="BD196" s="37" t="s">
        <v>108</v>
      </c>
      <c r="BE196" s="37"/>
      <c r="BF196" s="37"/>
      <c r="BG196" s="38" t="s">
        <v>109</v>
      </c>
      <c r="BH196" s="38"/>
      <c r="BI196" s="38"/>
      <c r="BJ196" s="37" t="s">
        <v>110</v>
      </c>
      <c r="BK196" s="37"/>
      <c r="BL196" s="37"/>
      <c r="CA196" s="1" t="s">
        <v>103</v>
      </c>
    </row>
    <row r="197" spans="1:79" s="98" customFormat="1" ht="12.75" customHeight="1">
      <c r="A197" s="88">
        <v>1</v>
      </c>
      <c r="B197" s="89"/>
      <c r="C197" s="89"/>
      <c r="D197" s="91" t="s">
        <v>223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3"/>
      <c r="W197" s="116">
        <v>4</v>
      </c>
      <c r="X197" s="116"/>
      <c r="Y197" s="116"/>
      <c r="Z197" s="116">
        <v>4</v>
      </c>
      <c r="AA197" s="116"/>
      <c r="AB197" s="116"/>
      <c r="AC197" s="116">
        <v>0</v>
      </c>
      <c r="AD197" s="116"/>
      <c r="AE197" s="116"/>
      <c r="AF197" s="116">
        <v>0</v>
      </c>
      <c r="AG197" s="116"/>
      <c r="AH197" s="116"/>
      <c r="AI197" s="116">
        <v>4</v>
      </c>
      <c r="AJ197" s="116"/>
      <c r="AK197" s="116"/>
      <c r="AL197" s="116">
        <v>4</v>
      </c>
      <c r="AM197" s="116"/>
      <c r="AN197" s="116"/>
      <c r="AO197" s="116">
        <v>0</v>
      </c>
      <c r="AP197" s="116"/>
      <c r="AQ197" s="116"/>
      <c r="AR197" s="116">
        <v>0</v>
      </c>
      <c r="AS197" s="116"/>
      <c r="AT197" s="116"/>
      <c r="AU197" s="116">
        <v>5</v>
      </c>
      <c r="AV197" s="116"/>
      <c r="AW197" s="116"/>
      <c r="AX197" s="116">
        <v>0</v>
      </c>
      <c r="AY197" s="116"/>
      <c r="AZ197" s="116"/>
      <c r="BA197" s="116">
        <v>5</v>
      </c>
      <c r="BB197" s="116"/>
      <c r="BC197" s="116"/>
      <c r="BD197" s="116">
        <v>0</v>
      </c>
      <c r="BE197" s="116"/>
      <c r="BF197" s="116"/>
      <c r="BG197" s="116">
        <v>5</v>
      </c>
      <c r="BH197" s="116"/>
      <c r="BI197" s="116"/>
      <c r="BJ197" s="116">
        <v>0</v>
      </c>
      <c r="BK197" s="116"/>
      <c r="BL197" s="116"/>
      <c r="CA197" s="98" t="s">
        <v>43</v>
      </c>
    </row>
    <row r="198" spans="1:79" s="98" customFormat="1" ht="12.75" customHeight="1">
      <c r="A198" s="88">
        <v>2</v>
      </c>
      <c r="B198" s="89"/>
      <c r="C198" s="89"/>
      <c r="D198" s="91" t="s">
        <v>224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3"/>
      <c r="W198" s="116">
        <v>7.5</v>
      </c>
      <c r="X198" s="116"/>
      <c r="Y198" s="116"/>
      <c r="Z198" s="116">
        <v>7.5</v>
      </c>
      <c r="AA198" s="116"/>
      <c r="AB198" s="116"/>
      <c r="AC198" s="116">
        <v>0</v>
      </c>
      <c r="AD198" s="116"/>
      <c r="AE198" s="116"/>
      <c r="AF198" s="116">
        <v>0</v>
      </c>
      <c r="AG198" s="116"/>
      <c r="AH198" s="116"/>
      <c r="AI198" s="116">
        <v>7.5</v>
      </c>
      <c r="AJ198" s="116"/>
      <c r="AK198" s="116"/>
      <c r="AL198" s="116">
        <v>7.5</v>
      </c>
      <c r="AM198" s="116"/>
      <c r="AN198" s="116"/>
      <c r="AO198" s="116">
        <v>0</v>
      </c>
      <c r="AP198" s="116"/>
      <c r="AQ198" s="116"/>
      <c r="AR198" s="116">
        <v>0</v>
      </c>
      <c r="AS198" s="116"/>
      <c r="AT198" s="116"/>
      <c r="AU198" s="116">
        <v>8.5</v>
      </c>
      <c r="AV198" s="116"/>
      <c r="AW198" s="116"/>
      <c r="AX198" s="116">
        <v>0</v>
      </c>
      <c r="AY198" s="116"/>
      <c r="AZ198" s="116"/>
      <c r="BA198" s="116">
        <v>8.5</v>
      </c>
      <c r="BB198" s="116"/>
      <c r="BC198" s="116"/>
      <c r="BD198" s="116">
        <v>0</v>
      </c>
      <c r="BE198" s="116"/>
      <c r="BF198" s="116"/>
      <c r="BG198" s="116">
        <v>8.5</v>
      </c>
      <c r="BH198" s="116"/>
      <c r="BI198" s="116"/>
      <c r="BJ198" s="116">
        <v>0</v>
      </c>
      <c r="BK198" s="116"/>
      <c r="BL198" s="116"/>
    </row>
    <row r="199" spans="1:79" s="98" customFormat="1" ht="12.75" customHeight="1">
      <c r="A199" s="88">
        <v>3</v>
      </c>
      <c r="B199" s="89"/>
      <c r="C199" s="89"/>
      <c r="D199" s="91" t="s">
        <v>225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3"/>
      <c r="W199" s="116">
        <v>8</v>
      </c>
      <c r="X199" s="116"/>
      <c r="Y199" s="116"/>
      <c r="Z199" s="116">
        <v>8</v>
      </c>
      <c r="AA199" s="116"/>
      <c r="AB199" s="116"/>
      <c r="AC199" s="116">
        <v>0</v>
      </c>
      <c r="AD199" s="116"/>
      <c r="AE199" s="116"/>
      <c r="AF199" s="116">
        <v>0</v>
      </c>
      <c r="AG199" s="116"/>
      <c r="AH199" s="116"/>
      <c r="AI199" s="116">
        <v>8</v>
      </c>
      <c r="AJ199" s="116"/>
      <c r="AK199" s="116"/>
      <c r="AL199" s="116">
        <v>8</v>
      </c>
      <c r="AM199" s="116"/>
      <c r="AN199" s="116"/>
      <c r="AO199" s="116">
        <v>0</v>
      </c>
      <c r="AP199" s="116"/>
      <c r="AQ199" s="116"/>
      <c r="AR199" s="116">
        <v>0</v>
      </c>
      <c r="AS199" s="116"/>
      <c r="AT199" s="116"/>
      <c r="AU199" s="116">
        <v>9</v>
      </c>
      <c r="AV199" s="116"/>
      <c r="AW199" s="116"/>
      <c r="AX199" s="116">
        <v>0</v>
      </c>
      <c r="AY199" s="116"/>
      <c r="AZ199" s="116"/>
      <c r="BA199" s="116">
        <v>9</v>
      </c>
      <c r="BB199" s="116"/>
      <c r="BC199" s="116"/>
      <c r="BD199" s="116">
        <v>0</v>
      </c>
      <c r="BE199" s="116"/>
      <c r="BF199" s="116"/>
      <c r="BG199" s="116">
        <v>9</v>
      </c>
      <c r="BH199" s="116"/>
      <c r="BI199" s="116"/>
      <c r="BJ199" s="116">
        <v>0</v>
      </c>
      <c r="BK199" s="116"/>
      <c r="BL199" s="116"/>
    </row>
    <row r="200" spans="1:79" s="6" customFormat="1" ht="12.75" customHeight="1">
      <c r="A200" s="86">
        <v>4</v>
      </c>
      <c r="B200" s="84"/>
      <c r="C200" s="84"/>
      <c r="D200" s="99" t="s">
        <v>226</v>
      </c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1"/>
      <c r="W200" s="111">
        <v>19.5</v>
      </c>
      <c r="X200" s="111"/>
      <c r="Y200" s="111"/>
      <c r="Z200" s="111">
        <v>19.5</v>
      </c>
      <c r="AA200" s="111"/>
      <c r="AB200" s="111"/>
      <c r="AC200" s="111">
        <v>0</v>
      </c>
      <c r="AD200" s="111"/>
      <c r="AE200" s="111"/>
      <c r="AF200" s="111">
        <v>0</v>
      </c>
      <c r="AG200" s="111"/>
      <c r="AH200" s="111"/>
      <c r="AI200" s="111">
        <v>19.5</v>
      </c>
      <c r="AJ200" s="111"/>
      <c r="AK200" s="111"/>
      <c r="AL200" s="111">
        <v>19.5</v>
      </c>
      <c r="AM200" s="111"/>
      <c r="AN200" s="111"/>
      <c r="AO200" s="111">
        <v>0</v>
      </c>
      <c r="AP200" s="111"/>
      <c r="AQ200" s="111"/>
      <c r="AR200" s="111">
        <v>0</v>
      </c>
      <c r="AS200" s="111"/>
      <c r="AT200" s="111"/>
      <c r="AU200" s="111">
        <v>22.5</v>
      </c>
      <c r="AV200" s="111"/>
      <c r="AW200" s="111"/>
      <c r="AX200" s="111">
        <v>0</v>
      </c>
      <c r="AY200" s="111"/>
      <c r="AZ200" s="111"/>
      <c r="BA200" s="111">
        <v>22.5</v>
      </c>
      <c r="BB200" s="111"/>
      <c r="BC200" s="111"/>
      <c r="BD200" s="111">
        <v>0</v>
      </c>
      <c r="BE200" s="111"/>
      <c r="BF200" s="111"/>
      <c r="BG200" s="111">
        <v>22.5</v>
      </c>
      <c r="BH200" s="111"/>
      <c r="BI200" s="111"/>
      <c r="BJ200" s="111">
        <v>0</v>
      </c>
      <c r="BK200" s="111"/>
      <c r="BL200" s="111"/>
    </row>
    <row r="201" spans="1:79" s="98" customFormat="1" ht="25.5" customHeight="1">
      <c r="A201" s="88">
        <v>5</v>
      </c>
      <c r="B201" s="89"/>
      <c r="C201" s="89"/>
      <c r="D201" s="91" t="s">
        <v>227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3"/>
      <c r="W201" s="116" t="s">
        <v>173</v>
      </c>
      <c r="X201" s="116"/>
      <c r="Y201" s="116"/>
      <c r="Z201" s="116" t="s">
        <v>173</v>
      </c>
      <c r="AA201" s="116"/>
      <c r="AB201" s="116"/>
      <c r="AC201" s="116"/>
      <c r="AD201" s="116"/>
      <c r="AE201" s="116"/>
      <c r="AF201" s="116"/>
      <c r="AG201" s="116"/>
      <c r="AH201" s="116"/>
      <c r="AI201" s="116" t="s">
        <v>173</v>
      </c>
      <c r="AJ201" s="116"/>
      <c r="AK201" s="116"/>
      <c r="AL201" s="116" t="s">
        <v>173</v>
      </c>
      <c r="AM201" s="116"/>
      <c r="AN201" s="116"/>
      <c r="AO201" s="116"/>
      <c r="AP201" s="116"/>
      <c r="AQ201" s="116"/>
      <c r="AR201" s="116"/>
      <c r="AS201" s="116"/>
      <c r="AT201" s="116"/>
      <c r="AU201" s="116" t="s">
        <v>173</v>
      </c>
      <c r="AV201" s="116"/>
      <c r="AW201" s="116"/>
      <c r="AX201" s="116"/>
      <c r="AY201" s="116"/>
      <c r="AZ201" s="116"/>
      <c r="BA201" s="116" t="s">
        <v>173</v>
      </c>
      <c r="BB201" s="116"/>
      <c r="BC201" s="116"/>
      <c r="BD201" s="116"/>
      <c r="BE201" s="116"/>
      <c r="BF201" s="116"/>
      <c r="BG201" s="116" t="s">
        <v>173</v>
      </c>
      <c r="BH201" s="116"/>
      <c r="BI201" s="116"/>
      <c r="BJ201" s="116"/>
      <c r="BK201" s="116"/>
      <c r="BL201" s="116"/>
    </row>
    <row r="204" spans="1:79" ht="14.25" customHeight="1">
      <c r="A204" s="42" t="s">
        <v>153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4.25" customHeight="1">
      <c r="A205" s="42" t="s">
        <v>261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</row>
    <row r="206" spans="1:79" ht="15" customHeight="1">
      <c r="A206" s="40" t="s">
        <v>244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</row>
    <row r="207" spans="1:79" ht="15" customHeight="1">
      <c r="A207" s="36" t="s">
        <v>6</v>
      </c>
      <c r="B207" s="36"/>
      <c r="C207" s="36"/>
      <c r="D207" s="36"/>
      <c r="E207" s="36"/>
      <c r="F207" s="36"/>
      <c r="G207" s="36" t="s">
        <v>126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 t="s">
        <v>13</v>
      </c>
      <c r="U207" s="36"/>
      <c r="V207" s="36"/>
      <c r="W207" s="36"/>
      <c r="X207" s="36"/>
      <c r="Y207" s="36"/>
      <c r="Z207" s="36"/>
      <c r="AA207" s="30" t="s">
        <v>245</v>
      </c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5"/>
      <c r="AP207" s="30" t="s">
        <v>248</v>
      </c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2"/>
      <c r="BE207" s="30" t="s">
        <v>255</v>
      </c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2"/>
    </row>
    <row r="208" spans="1:79" ht="32.1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 t="s">
        <v>4</v>
      </c>
      <c r="AB208" s="36"/>
      <c r="AC208" s="36"/>
      <c r="AD208" s="36"/>
      <c r="AE208" s="36"/>
      <c r="AF208" s="36" t="s">
        <v>3</v>
      </c>
      <c r="AG208" s="36"/>
      <c r="AH208" s="36"/>
      <c r="AI208" s="36"/>
      <c r="AJ208" s="36"/>
      <c r="AK208" s="36" t="s">
        <v>89</v>
      </c>
      <c r="AL208" s="36"/>
      <c r="AM208" s="36"/>
      <c r="AN208" s="36"/>
      <c r="AO208" s="36"/>
      <c r="AP208" s="36" t="s">
        <v>4</v>
      </c>
      <c r="AQ208" s="36"/>
      <c r="AR208" s="36"/>
      <c r="AS208" s="36"/>
      <c r="AT208" s="36"/>
      <c r="AU208" s="36" t="s">
        <v>3</v>
      </c>
      <c r="AV208" s="36"/>
      <c r="AW208" s="36"/>
      <c r="AX208" s="36"/>
      <c r="AY208" s="36"/>
      <c r="AZ208" s="36" t="s">
        <v>96</v>
      </c>
      <c r="BA208" s="36"/>
      <c r="BB208" s="36"/>
      <c r="BC208" s="36"/>
      <c r="BD208" s="36"/>
      <c r="BE208" s="36" t="s">
        <v>4</v>
      </c>
      <c r="BF208" s="36"/>
      <c r="BG208" s="36"/>
      <c r="BH208" s="36"/>
      <c r="BI208" s="36"/>
      <c r="BJ208" s="36" t="s">
        <v>3</v>
      </c>
      <c r="BK208" s="36"/>
      <c r="BL208" s="36"/>
      <c r="BM208" s="36"/>
      <c r="BN208" s="36"/>
      <c r="BO208" s="36" t="s">
        <v>127</v>
      </c>
      <c r="BP208" s="36"/>
      <c r="BQ208" s="36"/>
      <c r="BR208" s="36"/>
      <c r="BS208" s="36"/>
    </row>
    <row r="209" spans="1:79" ht="15" customHeight="1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>
        <v>3</v>
      </c>
      <c r="U209" s="36"/>
      <c r="V209" s="36"/>
      <c r="W209" s="36"/>
      <c r="X209" s="36"/>
      <c r="Y209" s="36"/>
      <c r="Z209" s="36"/>
      <c r="AA209" s="36">
        <v>4</v>
      </c>
      <c r="AB209" s="36"/>
      <c r="AC209" s="36"/>
      <c r="AD209" s="36"/>
      <c r="AE209" s="36"/>
      <c r="AF209" s="36">
        <v>5</v>
      </c>
      <c r="AG209" s="36"/>
      <c r="AH209" s="36"/>
      <c r="AI209" s="36"/>
      <c r="AJ209" s="36"/>
      <c r="AK209" s="36">
        <v>6</v>
      </c>
      <c r="AL209" s="36"/>
      <c r="AM209" s="36"/>
      <c r="AN209" s="36"/>
      <c r="AO209" s="36"/>
      <c r="AP209" s="36">
        <v>7</v>
      </c>
      <c r="AQ209" s="36"/>
      <c r="AR209" s="36"/>
      <c r="AS209" s="36"/>
      <c r="AT209" s="36"/>
      <c r="AU209" s="36">
        <v>8</v>
      </c>
      <c r="AV209" s="36"/>
      <c r="AW209" s="36"/>
      <c r="AX209" s="36"/>
      <c r="AY209" s="36"/>
      <c r="AZ209" s="36">
        <v>9</v>
      </c>
      <c r="BA209" s="36"/>
      <c r="BB209" s="36"/>
      <c r="BC209" s="36"/>
      <c r="BD209" s="36"/>
      <c r="BE209" s="36">
        <v>10</v>
      </c>
      <c r="BF209" s="36"/>
      <c r="BG209" s="36"/>
      <c r="BH209" s="36"/>
      <c r="BI209" s="36"/>
      <c r="BJ209" s="36">
        <v>11</v>
      </c>
      <c r="BK209" s="36"/>
      <c r="BL209" s="36"/>
      <c r="BM209" s="36"/>
      <c r="BN209" s="36"/>
      <c r="BO209" s="36">
        <v>12</v>
      </c>
      <c r="BP209" s="36"/>
      <c r="BQ209" s="36"/>
      <c r="BR209" s="36"/>
      <c r="BS209" s="36"/>
    </row>
    <row r="210" spans="1:79" s="1" customFormat="1" ht="15" hidden="1" customHeight="1">
      <c r="A210" s="38" t="s">
        <v>69</v>
      </c>
      <c r="B210" s="38"/>
      <c r="C210" s="38"/>
      <c r="D210" s="38"/>
      <c r="E210" s="38"/>
      <c r="F210" s="38"/>
      <c r="G210" s="72" t="s">
        <v>57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 t="s">
        <v>79</v>
      </c>
      <c r="U210" s="72"/>
      <c r="V210" s="72"/>
      <c r="W210" s="72"/>
      <c r="X210" s="72"/>
      <c r="Y210" s="72"/>
      <c r="Z210" s="72"/>
      <c r="AA210" s="37" t="s">
        <v>65</v>
      </c>
      <c r="AB210" s="37"/>
      <c r="AC210" s="37"/>
      <c r="AD210" s="37"/>
      <c r="AE210" s="37"/>
      <c r="AF210" s="37" t="s">
        <v>66</v>
      </c>
      <c r="AG210" s="37"/>
      <c r="AH210" s="37"/>
      <c r="AI210" s="37"/>
      <c r="AJ210" s="37"/>
      <c r="AK210" s="44" t="s">
        <v>122</v>
      </c>
      <c r="AL210" s="44"/>
      <c r="AM210" s="44"/>
      <c r="AN210" s="44"/>
      <c r="AO210" s="44"/>
      <c r="AP210" s="37" t="s">
        <v>67</v>
      </c>
      <c r="AQ210" s="37"/>
      <c r="AR210" s="37"/>
      <c r="AS210" s="37"/>
      <c r="AT210" s="37"/>
      <c r="AU210" s="37" t="s">
        <v>68</v>
      </c>
      <c r="AV210" s="37"/>
      <c r="AW210" s="37"/>
      <c r="AX210" s="37"/>
      <c r="AY210" s="37"/>
      <c r="AZ210" s="44" t="s">
        <v>122</v>
      </c>
      <c r="BA210" s="44"/>
      <c r="BB210" s="44"/>
      <c r="BC210" s="44"/>
      <c r="BD210" s="44"/>
      <c r="BE210" s="37" t="s">
        <v>58</v>
      </c>
      <c r="BF210" s="37"/>
      <c r="BG210" s="37"/>
      <c r="BH210" s="37"/>
      <c r="BI210" s="37"/>
      <c r="BJ210" s="37" t="s">
        <v>59</v>
      </c>
      <c r="BK210" s="37"/>
      <c r="BL210" s="37"/>
      <c r="BM210" s="37"/>
      <c r="BN210" s="37"/>
      <c r="BO210" s="44" t="s">
        <v>122</v>
      </c>
      <c r="BP210" s="44"/>
      <c r="BQ210" s="44"/>
      <c r="BR210" s="44"/>
      <c r="BS210" s="44"/>
      <c r="CA210" s="1" t="s">
        <v>44</v>
      </c>
    </row>
    <row r="211" spans="1:79" s="6" customFormat="1" ht="12.75" customHeight="1">
      <c r="A211" s="87"/>
      <c r="B211" s="87"/>
      <c r="C211" s="87"/>
      <c r="D211" s="87"/>
      <c r="E211" s="87"/>
      <c r="F211" s="87"/>
      <c r="G211" s="119" t="s">
        <v>147</v>
      </c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20"/>
      <c r="U211" s="120"/>
      <c r="V211" s="120"/>
      <c r="W211" s="120"/>
      <c r="X211" s="120"/>
      <c r="Y211" s="120"/>
      <c r="Z211" s="120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>
        <f>IF(ISNUMBER(AA211),AA211,0)+IF(ISNUMBER(AF211),AF211,0)</f>
        <v>0</v>
      </c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>
        <f>IF(ISNUMBER(AP211),AP211,0)+IF(ISNUMBER(AU211),AU211,0)</f>
        <v>0</v>
      </c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>
        <f>IF(ISNUMBER(BE211),BE211,0)+IF(ISNUMBER(BJ211),BJ211,0)</f>
        <v>0</v>
      </c>
      <c r="BP211" s="118"/>
      <c r="BQ211" s="118"/>
      <c r="BR211" s="118"/>
      <c r="BS211" s="118"/>
      <c r="CA211" s="6" t="s">
        <v>45</v>
      </c>
    </row>
    <row r="213" spans="1:79" ht="13.5" customHeight="1">
      <c r="A213" s="42" t="s">
        <v>277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 customHeight="1">
      <c r="A214" s="53" t="s">
        <v>244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</row>
    <row r="215" spans="1:79" ht="15" customHeight="1">
      <c r="A215" s="36" t="s">
        <v>6</v>
      </c>
      <c r="B215" s="36"/>
      <c r="C215" s="36"/>
      <c r="D215" s="36"/>
      <c r="E215" s="36"/>
      <c r="F215" s="36"/>
      <c r="G215" s="36" t="s">
        <v>126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 t="s">
        <v>13</v>
      </c>
      <c r="U215" s="36"/>
      <c r="V215" s="36"/>
      <c r="W215" s="36"/>
      <c r="X215" s="36"/>
      <c r="Y215" s="36"/>
      <c r="Z215" s="36"/>
      <c r="AA215" s="30" t="s">
        <v>266</v>
      </c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5"/>
      <c r="AP215" s="30" t="s">
        <v>271</v>
      </c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2"/>
    </row>
    <row r="216" spans="1:79" ht="32.1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 t="s">
        <v>4</v>
      </c>
      <c r="AB216" s="36"/>
      <c r="AC216" s="36"/>
      <c r="AD216" s="36"/>
      <c r="AE216" s="36"/>
      <c r="AF216" s="36" t="s">
        <v>3</v>
      </c>
      <c r="AG216" s="36"/>
      <c r="AH216" s="36"/>
      <c r="AI216" s="36"/>
      <c r="AJ216" s="36"/>
      <c r="AK216" s="36" t="s">
        <v>89</v>
      </c>
      <c r="AL216" s="36"/>
      <c r="AM216" s="36"/>
      <c r="AN216" s="36"/>
      <c r="AO216" s="36"/>
      <c r="AP216" s="36" t="s">
        <v>4</v>
      </c>
      <c r="AQ216" s="36"/>
      <c r="AR216" s="36"/>
      <c r="AS216" s="36"/>
      <c r="AT216" s="36"/>
      <c r="AU216" s="36" t="s">
        <v>3</v>
      </c>
      <c r="AV216" s="36"/>
      <c r="AW216" s="36"/>
      <c r="AX216" s="36"/>
      <c r="AY216" s="36"/>
      <c r="AZ216" s="36" t="s">
        <v>96</v>
      </c>
      <c r="BA216" s="36"/>
      <c r="BB216" s="36"/>
      <c r="BC216" s="36"/>
      <c r="BD216" s="36"/>
    </row>
    <row r="217" spans="1:79" ht="15" customHeight="1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v>3</v>
      </c>
      <c r="U217" s="36"/>
      <c r="V217" s="36"/>
      <c r="W217" s="36"/>
      <c r="X217" s="36"/>
      <c r="Y217" s="36"/>
      <c r="Z217" s="36"/>
      <c r="AA217" s="36">
        <v>4</v>
      </c>
      <c r="AB217" s="36"/>
      <c r="AC217" s="36"/>
      <c r="AD217" s="36"/>
      <c r="AE217" s="36"/>
      <c r="AF217" s="36">
        <v>5</v>
      </c>
      <c r="AG217" s="36"/>
      <c r="AH217" s="36"/>
      <c r="AI217" s="36"/>
      <c r="AJ217" s="36"/>
      <c r="AK217" s="36">
        <v>6</v>
      </c>
      <c r="AL217" s="36"/>
      <c r="AM217" s="36"/>
      <c r="AN217" s="36"/>
      <c r="AO217" s="36"/>
      <c r="AP217" s="36">
        <v>7</v>
      </c>
      <c r="AQ217" s="36"/>
      <c r="AR217" s="36"/>
      <c r="AS217" s="36"/>
      <c r="AT217" s="36"/>
      <c r="AU217" s="36">
        <v>8</v>
      </c>
      <c r="AV217" s="36"/>
      <c r="AW217" s="36"/>
      <c r="AX217" s="36"/>
      <c r="AY217" s="36"/>
      <c r="AZ217" s="36">
        <v>9</v>
      </c>
      <c r="BA217" s="36"/>
      <c r="BB217" s="36"/>
      <c r="BC217" s="36"/>
      <c r="BD217" s="36"/>
    </row>
    <row r="218" spans="1:79" s="1" customFormat="1" ht="12" hidden="1" customHeight="1">
      <c r="A218" s="38" t="s">
        <v>69</v>
      </c>
      <c r="B218" s="38"/>
      <c r="C218" s="38"/>
      <c r="D218" s="38"/>
      <c r="E218" s="38"/>
      <c r="F218" s="38"/>
      <c r="G218" s="72" t="s">
        <v>57</v>
      </c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 t="s">
        <v>79</v>
      </c>
      <c r="U218" s="72"/>
      <c r="V218" s="72"/>
      <c r="W218" s="72"/>
      <c r="X218" s="72"/>
      <c r="Y218" s="72"/>
      <c r="Z218" s="72"/>
      <c r="AA218" s="37" t="s">
        <v>60</v>
      </c>
      <c r="AB218" s="37"/>
      <c r="AC218" s="37"/>
      <c r="AD218" s="37"/>
      <c r="AE218" s="37"/>
      <c r="AF218" s="37" t="s">
        <v>61</v>
      </c>
      <c r="AG218" s="37"/>
      <c r="AH218" s="37"/>
      <c r="AI218" s="37"/>
      <c r="AJ218" s="37"/>
      <c r="AK218" s="44" t="s">
        <v>122</v>
      </c>
      <c r="AL218" s="44"/>
      <c r="AM218" s="44"/>
      <c r="AN218" s="44"/>
      <c r="AO218" s="44"/>
      <c r="AP218" s="37" t="s">
        <v>62</v>
      </c>
      <c r="AQ218" s="37"/>
      <c r="AR218" s="37"/>
      <c r="AS218" s="37"/>
      <c r="AT218" s="37"/>
      <c r="AU218" s="37" t="s">
        <v>63</v>
      </c>
      <c r="AV218" s="37"/>
      <c r="AW218" s="37"/>
      <c r="AX218" s="37"/>
      <c r="AY218" s="37"/>
      <c r="AZ218" s="44" t="s">
        <v>122</v>
      </c>
      <c r="BA218" s="44"/>
      <c r="BB218" s="44"/>
      <c r="BC218" s="44"/>
      <c r="BD218" s="44"/>
      <c r="CA218" s="1" t="s">
        <v>46</v>
      </c>
    </row>
    <row r="219" spans="1:79" s="6" customFormat="1">
      <c r="A219" s="87"/>
      <c r="B219" s="87"/>
      <c r="C219" s="87"/>
      <c r="D219" s="87"/>
      <c r="E219" s="87"/>
      <c r="F219" s="87"/>
      <c r="G219" s="119" t="s">
        <v>147</v>
      </c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20"/>
      <c r="U219" s="120"/>
      <c r="V219" s="120"/>
      <c r="W219" s="120"/>
      <c r="X219" s="120"/>
      <c r="Y219" s="120"/>
      <c r="Z219" s="120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>
        <f>IF(ISNUMBER(AA219),AA219,0)+IF(ISNUMBER(AF219),AF219,0)</f>
        <v>0</v>
      </c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>
        <f>IF(ISNUMBER(AP219),AP219,0)+IF(ISNUMBER(AU219),AU219,0)</f>
        <v>0</v>
      </c>
      <c r="BA219" s="118"/>
      <c r="BB219" s="118"/>
      <c r="BC219" s="118"/>
      <c r="BD219" s="118"/>
      <c r="CA219" s="6" t="s">
        <v>47</v>
      </c>
    </row>
    <row r="222" spans="1:79" ht="14.25" customHeight="1">
      <c r="A222" s="42" t="s">
        <v>278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</row>
    <row r="223" spans="1:79" ht="15" customHeight="1">
      <c r="A223" s="53" t="s">
        <v>244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</row>
    <row r="224" spans="1:79" ht="23.1" customHeight="1">
      <c r="A224" s="36" t="s">
        <v>128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60" t="s">
        <v>129</v>
      </c>
      <c r="O224" s="61"/>
      <c r="P224" s="61"/>
      <c r="Q224" s="61"/>
      <c r="R224" s="61"/>
      <c r="S224" s="61"/>
      <c r="T224" s="61"/>
      <c r="U224" s="62"/>
      <c r="V224" s="60" t="s">
        <v>130</v>
      </c>
      <c r="W224" s="61"/>
      <c r="X224" s="61"/>
      <c r="Y224" s="61"/>
      <c r="Z224" s="62"/>
      <c r="AA224" s="36" t="s">
        <v>245</v>
      </c>
      <c r="AB224" s="36"/>
      <c r="AC224" s="36"/>
      <c r="AD224" s="36"/>
      <c r="AE224" s="36"/>
      <c r="AF224" s="36"/>
      <c r="AG224" s="36"/>
      <c r="AH224" s="36"/>
      <c r="AI224" s="36"/>
      <c r="AJ224" s="36" t="s">
        <v>248</v>
      </c>
      <c r="AK224" s="36"/>
      <c r="AL224" s="36"/>
      <c r="AM224" s="36"/>
      <c r="AN224" s="36"/>
      <c r="AO224" s="36"/>
      <c r="AP224" s="36"/>
      <c r="AQ224" s="36"/>
      <c r="AR224" s="36"/>
      <c r="AS224" s="36" t="s">
        <v>255</v>
      </c>
      <c r="AT224" s="36"/>
      <c r="AU224" s="36"/>
      <c r="AV224" s="36"/>
      <c r="AW224" s="36"/>
      <c r="AX224" s="36"/>
      <c r="AY224" s="36"/>
      <c r="AZ224" s="36"/>
      <c r="BA224" s="36"/>
      <c r="BB224" s="36" t="s">
        <v>266</v>
      </c>
      <c r="BC224" s="36"/>
      <c r="BD224" s="36"/>
      <c r="BE224" s="36"/>
      <c r="BF224" s="36"/>
      <c r="BG224" s="36"/>
      <c r="BH224" s="36"/>
      <c r="BI224" s="36"/>
      <c r="BJ224" s="36"/>
      <c r="BK224" s="36" t="s">
        <v>271</v>
      </c>
      <c r="BL224" s="36"/>
      <c r="BM224" s="36"/>
      <c r="BN224" s="36"/>
      <c r="BO224" s="36"/>
      <c r="BP224" s="36"/>
      <c r="BQ224" s="36"/>
      <c r="BR224" s="36"/>
      <c r="BS224" s="36"/>
    </row>
    <row r="225" spans="1:79" ht="95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63"/>
      <c r="O225" s="64"/>
      <c r="P225" s="64"/>
      <c r="Q225" s="64"/>
      <c r="R225" s="64"/>
      <c r="S225" s="64"/>
      <c r="T225" s="64"/>
      <c r="U225" s="65"/>
      <c r="V225" s="63"/>
      <c r="W225" s="64"/>
      <c r="X225" s="64"/>
      <c r="Y225" s="64"/>
      <c r="Z225" s="65"/>
      <c r="AA225" s="49" t="s">
        <v>133</v>
      </c>
      <c r="AB225" s="49"/>
      <c r="AC225" s="49"/>
      <c r="AD225" s="49"/>
      <c r="AE225" s="49"/>
      <c r="AF225" s="49" t="s">
        <v>134</v>
      </c>
      <c r="AG225" s="49"/>
      <c r="AH225" s="49"/>
      <c r="AI225" s="49"/>
      <c r="AJ225" s="49" t="s">
        <v>133</v>
      </c>
      <c r="AK225" s="49"/>
      <c r="AL225" s="49"/>
      <c r="AM225" s="49"/>
      <c r="AN225" s="49"/>
      <c r="AO225" s="49" t="s">
        <v>134</v>
      </c>
      <c r="AP225" s="49"/>
      <c r="AQ225" s="49"/>
      <c r="AR225" s="49"/>
      <c r="AS225" s="49" t="s">
        <v>133</v>
      </c>
      <c r="AT225" s="49"/>
      <c r="AU225" s="49"/>
      <c r="AV225" s="49"/>
      <c r="AW225" s="49"/>
      <c r="AX225" s="49" t="s">
        <v>134</v>
      </c>
      <c r="AY225" s="49"/>
      <c r="AZ225" s="49"/>
      <c r="BA225" s="49"/>
      <c r="BB225" s="49" t="s">
        <v>133</v>
      </c>
      <c r="BC225" s="49"/>
      <c r="BD225" s="49"/>
      <c r="BE225" s="49"/>
      <c r="BF225" s="49"/>
      <c r="BG225" s="49" t="s">
        <v>134</v>
      </c>
      <c r="BH225" s="49"/>
      <c r="BI225" s="49"/>
      <c r="BJ225" s="49"/>
      <c r="BK225" s="49" t="s">
        <v>133</v>
      </c>
      <c r="BL225" s="49"/>
      <c r="BM225" s="49"/>
      <c r="BN225" s="49"/>
      <c r="BO225" s="49"/>
      <c r="BP225" s="49" t="s">
        <v>134</v>
      </c>
      <c r="BQ225" s="49"/>
      <c r="BR225" s="49"/>
      <c r="BS225" s="49"/>
    </row>
    <row r="226" spans="1:79" ht="15" customHeight="1">
      <c r="A226" s="36">
        <v>1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0">
        <v>2</v>
      </c>
      <c r="O226" s="31"/>
      <c r="P226" s="31"/>
      <c r="Q226" s="31"/>
      <c r="R226" s="31"/>
      <c r="S226" s="31"/>
      <c r="T226" s="31"/>
      <c r="U226" s="32"/>
      <c r="V226" s="36">
        <v>3</v>
      </c>
      <c r="W226" s="36"/>
      <c r="X226" s="36"/>
      <c r="Y226" s="36"/>
      <c r="Z226" s="36"/>
      <c r="AA226" s="36">
        <v>4</v>
      </c>
      <c r="AB226" s="36"/>
      <c r="AC226" s="36"/>
      <c r="AD226" s="36"/>
      <c r="AE226" s="36"/>
      <c r="AF226" s="36">
        <v>5</v>
      </c>
      <c r="AG226" s="36"/>
      <c r="AH226" s="36"/>
      <c r="AI226" s="36"/>
      <c r="AJ226" s="36">
        <v>6</v>
      </c>
      <c r="AK226" s="36"/>
      <c r="AL226" s="36"/>
      <c r="AM226" s="36"/>
      <c r="AN226" s="36"/>
      <c r="AO226" s="36">
        <v>7</v>
      </c>
      <c r="AP226" s="36"/>
      <c r="AQ226" s="36"/>
      <c r="AR226" s="36"/>
      <c r="AS226" s="36">
        <v>8</v>
      </c>
      <c r="AT226" s="36"/>
      <c r="AU226" s="36"/>
      <c r="AV226" s="36"/>
      <c r="AW226" s="36"/>
      <c r="AX226" s="36">
        <v>9</v>
      </c>
      <c r="AY226" s="36"/>
      <c r="AZ226" s="36"/>
      <c r="BA226" s="36"/>
      <c r="BB226" s="36">
        <v>10</v>
      </c>
      <c r="BC226" s="36"/>
      <c r="BD226" s="36"/>
      <c r="BE226" s="36"/>
      <c r="BF226" s="36"/>
      <c r="BG226" s="36">
        <v>11</v>
      </c>
      <c r="BH226" s="36"/>
      <c r="BI226" s="36"/>
      <c r="BJ226" s="36"/>
      <c r="BK226" s="36">
        <v>12</v>
      </c>
      <c r="BL226" s="36"/>
      <c r="BM226" s="36"/>
      <c r="BN226" s="36"/>
      <c r="BO226" s="36"/>
      <c r="BP226" s="36">
        <v>13</v>
      </c>
      <c r="BQ226" s="36"/>
      <c r="BR226" s="36"/>
      <c r="BS226" s="36"/>
    </row>
    <row r="227" spans="1:79" s="1" customFormat="1" ht="12" hidden="1" customHeight="1">
      <c r="A227" s="72" t="s">
        <v>146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38" t="s">
        <v>131</v>
      </c>
      <c r="O227" s="38"/>
      <c r="P227" s="38"/>
      <c r="Q227" s="38"/>
      <c r="R227" s="38"/>
      <c r="S227" s="38"/>
      <c r="T227" s="38"/>
      <c r="U227" s="38"/>
      <c r="V227" s="38" t="s">
        <v>132</v>
      </c>
      <c r="W227" s="38"/>
      <c r="X227" s="38"/>
      <c r="Y227" s="38"/>
      <c r="Z227" s="38"/>
      <c r="AA227" s="37" t="s">
        <v>65</v>
      </c>
      <c r="AB227" s="37"/>
      <c r="AC227" s="37"/>
      <c r="AD227" s="37"/>
      <c r="AE227" s="37"/>
      <c r="AF227" s="37" t="s">
        <v>66</v>
      </c>
      <c r="AG227" s="37"/>
      <c r="AH227" s="37"/>
      <c r="AI227" s="37"/>
      <c r="AJ227" s="37" t="s">
        <v>67</v>
      </c>
      <c r="AK227" s="37"/>
      <c r="AL227" s="37"/>
      <c r="AM227" s="37"/>
      <c r="AN227" s="37"/>
      <c r="AO227" s="37" t="s">
        <v>68</v>
      </c>
      <c r="AP227" s="37"/>
      <c r="AQ227" s="37"/>
      <c r="AR227" s="37"/>
      <c r="AS227" s="37" t="s">
        <v>58</v>
      </c>
      <c r="AT227" s="37"/>
      <c r="AU227" s="37"/>
      <c r="AV227" s="37"/>
      <c r="AW227" s="37"/>
      <c r="AX227" s="37" t="s">
        <v>59</v>
      </c>
      <c r="AY227" s="37"/>
      <c r="AZ227" s="37"/>
      <c r="BA227" s="37"/>
      <c r="BB227" s="37" t="s">
        <v>60</v>
      </c>
      <c r="BC227" s="37"/>
      <c r="BD227" s="37"/>
      <c r="BE227" s="37"/>
      <c r="BF227" s="37"/>
      <c r="BG227" s="37" t="s">
        <v>61</v>
      </c>
      <c r="BH227" s="37"/>
      <c r="BI227" s="37"/>
      <c r="BJ227" s="37"/>
      <c r="BK227" s="37" t="s">
        <v>62</v>
      </c>
      <c r="BL227" s="37"/>
      <c r="BM227" s="37"/>
      <c r="BN227" s="37"/>
      <c r="BO227" s="37"/>
      <c r="BP227" s="37" t="s">
        <v>63</v>
      </c>
      <c r="BQ227" s="37"/>
      <c r="BR227" s="37"/>
      <c r="BS227" s="37"/>
      <c r="CA227" s="1" t="s">
        <v>48</v>
      </c>
    </row>
    <row r="228" spans="1:79" s="6" customFormat="1" ht="12.75" customHeight="1">
      <c r="A228" s="119" t="s">
        <v>147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86"/>
      <c r="O228" s="84"/>
      <c r="P228" s="84"/>
      <c r="Q228" s="84"/>
      <c r="R228" s="84"/>
      <c r="S228" s="84"/>
      <c r="T228" s="84"/>
      <c r="U228" s="85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2"/>
      <c r="BQ228" s="123"/>
      <c r="BR228" s="123"/>
      <c r="BS228" s="124"/>
      <c r="CA228" s="6" t="s">
        <v>49</v>
      </c>
    </row>
    <row r="231" spans="1:79" ht="35.25" customHeight="1">
      <c r="A231" s="42" t="s">
        <v>279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95" customHeight="1">
      <c r="A232" s="126" t="s">
        <v>231</v>
      </c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</row>
    <row r="233" spans="1:79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28.5" customHeight="1">
      <c r="A235" s="39" t="s">
        <v>262</v>
      </c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</row>
    <row r="236" spans="1:79" ht="14.25" customHeight="1">
      <c r="A236" s="42" t="s">
        <v>246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 customHeight="1">
      <c r="A237" s="40" t="s">
        <v>244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</row>
    <row r="238" spans="1:79" ht="42.95" customHeight="1">
      <c r="A238" s="49" t="s">
        <v>135</v>
      </c>
      <c r="B238" s="49"/>
      <c r="C238" s="49"/>
      <c r="D238" s="49"/>
      <c r="E238" s="49"/>
      <c r="F238" s="49"/>
      <c r="G238" s="36" t="s">
        <v>19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 t="s">
        <v>15</v>
      </c>
      <c r="U238" s="36"/>
      <c r="V238" s="36"/>
      <c r="W238" s="36"/>
      <c r="X238" s="36"/>
      <c r="Y238" s="36"/>
      <c r="Z238" s="36" t="s">
        <v>14</v>
      </c>
      <c r="AA238" s="36"/>
      <c r="AB238" s="36"/>
      <c r="AC238" s="36"/>
      <c r="AD238" s="36"/>
      <c r="AE238" s="36" t="s">
        <v>136</v>
      </c>
      <c r="AF238" s="36"/>
      <c r="AG238" s="36"/>
      <c r="AH238" s="36"/>
      <c r="AI238" s="36"/>
      <c r="AJ238" s="36"/>
      <c r="AK238" s="36" t="s">
        <v>137</v>
      </c>
      <c r="AL238" s="36"/>
      <c r="AM238" s="36"/>
      <c r="AN238" s="36"/>
      <c r="AO238" s="36"/>
      <c r="AP238" s="36"/>
      <c r="AQ238" s="36" t="s">
        <v>138</v>
      </c>
      <c r="AR238" s="36"/>
      <c r="AS238" s="36"/>
      <c r="AT238" s="36"/>
      <c r="AU238" s="36"/>
      <c r="AV238" s="36"/>
      <c r="AW238" s="36" t="s">
        <v>98</v>
      </c>
      <c r="AX238" s="36"/>
      <c r="AY238" s="36"/>
      <c r="AZ238" s="36"/>
      <c r="BA238" s="36"/>
      <c r="BB238" s="36"/>
      <c r="BC238" s="36"/>
      <c r="BD238" s="36"/>
      <c r="BE238" s="36"/>
      <c r="BF238" s="36"/>
      <c r="BG238" s="36" t="s">
        <v>139</v>
      </c>
      <c r="BH238" s="36"/>
      <c r="BI238" s="36"/>
      <c r="BJ238" s="36"/>
      <c r="BK238" s="36"/>
      <c r="BL238" s="36"/>
    </row>
    <row r="239" spans="1:79" ht="39.950000000000003" customHeight="1">
      <c r="A239" s="49"/>
      <c r="B239" s="49"/>
      <c r="C239" s="49"/>
      <c r="D239" s="49"/>
      <c r="E239" s="49"/>
      <c r="F239" s="49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 t="s">
        <v>17</v>
      </c>
      <c r="AX239" s="36"/>
      <c r="AY239" s="36"/>
      <c r="AZ239" s="36"/>
      <c r="BA239" s="36"/>
      <c r="BB239" s="36" t="s">
        <v>16</v>
      </c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</row>
    <row r="240" spans="1:79" ht="15" customHeight="1">
      <c r="A240" s="36">
        <v>1</v>
      </c>
      <c r="B240" s="36"/>
      <c r="C240" s="36"/>
      <c r="D240" s="36"/>
      <c r="E240" s="36"/>
      <c r="F240" s="36"/>
      <c r="G240" s="36">
        <v>2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>
        <v>3</v>
      </c>
      <c r="U240" s="36"/>
      <c r="V240" s="36"/>
      <c r="W240" s="36"/>
      <c r="X240" s="36"/>
      <c r="Y240" s="36"/>
      <c r="Z240" s="36">
        <v>4</v>
      </c>
      <c r="AA240" s="36"/>
      <c r="AB240" s="36"/>
      <c r="AC240" s="36"/>
      <c r="AD240" s="36"/>
      <c r="AE240" s="36">
        <v>5</v>
      </c>
      <c r="AF240" s="36"/>
      <c r="AG240" s="36"/>
      <c r="AH240" s="36"/>
      <c r="AI240" s="36"/>
      <c r="AJ240" s="36"/>
      <c r="AK240" s="36">
        <v>6</v>
      </c>
      <c r="AL240" s="36"/>
      <c r="AM240" s="36"/>
      <c r="AN240" s="36"/>
      <c r="AO240" s="36"/>
      <c r="AP240" s="36"/>
      <c r="AQ240" s="36">
        <v>7</v>
      </c>
      <c r="AR240" s="36"/>
      <c r="AS240" s="36"/>
      <c r="AT240" s="36"/>
      <c r="AU240" s="36"/>
      <c r="AV240" s="36"/>
      <c r="AW240" s="36">
        <v>8</v>
      </c>
      <c r="AX240" s="36"/>
      <c r="AY240" s="36"/>
      <c r="AZ240" s="36"/>
      <c r="BA240" s="36"/>
      <c r="BB240" s="36">
        <v>9</v>
      </c>
      <c r="BC240" s="36"/>
      <c r="BD240" s="36"/>
      <c r="BE240" s="36"/>
      <c r="BF240" s="36"/>
      <c r="BG240" s="36">
        <v>10</v>
      </c>
      <c r="BH240" s="36"/>
      <c r="BI240" s="36"/>
      <c r="BJ240" s="36"/>
      <c r="BK240" s="36"/>
      <c r="BL240" s="36"/>
    </row>
    <row r="241" spans="1:79" s="1" customFormat="1" ht="12" hidden="1" customHeight="1">
      <c r="A241" s="38" t="s">
        <v>64</v>
      </c>
      <c r="B241" s="38"/>
      <c r="C241" s="38"/>
      <c r="D241" s="38"/>
      <c r="E241" s="38"/>
      <c r="F241" s="38"/>
      <c r="G241" s="72" t="s">
        <v>57</v>
      </c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37" t="s">
        <v>80</v>
      </c>
      <c r="U241" s="37"/>
      <c r="V241" s="37"/>
      <c r="W241" s="37"/>
      <c r="X241" s="37"/>
      <c r="Y241" s="37"/>
      <c r="Z241" s="37" t="s">
        <v>81</v>
      </c>
      <c r="AA241" s="37"/>
      <c r="AB241" s="37"/>
      <c r="AC241" s="37"/>
      <c r="AD241" s="37"/>
      <c r="AE241" s="37" t="s">
        <v>82</v>
      </c>
      <c r="AF241" s="37"/>
      <c r="AG241" s="37"/>
      <c r="AH241" s="37"/>
      <c r="AI241" s="37"/>
      <c r="AJ241" s="37"/>
      <c r="AK241" s="37" t="s">
        <v>83</v>
      </c>
      <c r="AL241" s="37"/>
      <c r="AM241" s="37"/>
      <c r="AN241" s="37"/>
      <c r="AO241" s="37"/>
      <c r="AP241" s="37"/>
      <c r="AQ241" s="73" t="s">
        <v>99</v>
      </c>
      <c r="AR241" s="37"/>
      <c r="AS241" s="37"/>
      <c r="AT241" s="37"/>
      <c r="AU241" s="37"/>
      <c r="AV241" s="37"/>
      <c r="AW241" s="37" t="s">
        <v>84</v>
      </c>
      <c r="AX241" s="37"/>
      <c r="AY241" s="37"/>
      <c r="AZ241" s="37"/>
      <c r="BA241" s="37"/>
      <c r="BB241" s="37" t="s">
        <v>85</v>
      </c>
      <c r="BC241" s="37"/>
      <c r="BD241" s="37"/>
      <c r="BE241" s="37"/>
      <c r="BF241" s="37"/>
      <c r="BG241" s="73" t="s">
        <v>100</v>
      </c>
      <c r="BH241" s="37"/>
      <c r="BI241" s="37"/>
      <c r="BJ241" s="37"/>
      <c r="BK241" s="37"/>
      <c r="BL241" s="37"/>
      <c r="CA241" s="1" t="s">
        <v>50</v>
      </c>
    </row>
    <row r="242" spans="1:79" s="98" customFormat="1" ht="12.75" customHeight="1">
      <c r="A242" s="109">
        <v>2111</v>
      </c>
      <c r="B242" s="109"/>
      <c r="C242" s="109"/>
      <c r="D242" s="109"/>
      <c r="E242" s="109"/>
      <c r="F242" s="109"/>
      <c r="G242" s="91" t="s">
        <v>176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3"/>
      <c r="T242" s="117">
        <v>1243016</v>
      </c>
      <c r="U242" s="117"/>
      <c r="V242" s="117"/>
      <c r="W242" s="117"/>
      <c r="X242" s="117"/>
      <c r="Y242" s="117"/>
      <c r="Z242" s="117">
        <v>1243013</v>
      </c>
      <c r="AA242" s="117"/>
      <c r="AB242" s="117"/>
      <c r="AC242" s="117"/>
      <c r="AD242" s="117"/>
      <c r="AE242" s="117">
        <v>0</v>
      </c>
      <c r="AF242" s="117"/>
      <c r="AG242" s="117"/>
      <c r="AH242" s="117"/>
      <c r="AI242" s="117"/>
      <c r="AJ242" s="117"/>
      <c r="AK242" s="117">
        <v>0</v>
      </c>
      <c r="AL242" s="117"/>
      <c r="AM242" s="117"/>
      <c r="AN242" s="117"/>
      <c r="AO242" s="117"/>
      <c r="AP242" s="117"/>
      <c r="AQ242" s="117">
        <f>IF(ISNUMBER(AK242),AK242,0)-IF(ISNUMBER(AE242),AE242,0)</f>
        <v>0</v>
      </c>
      <c r="AR242" s="117"/>
      <c r="AS242" s="117"/>
      <c r="AT242" s="117"/>
      <c r="AU242" s="117"/>
      <c r="AV242" s="117"/>
      <c r="AW242" s="117">
        <v>0</v>
      </c>
      <c r="AX242" s="117"/>
      <c r="AY242" s="117"/>
      <c r="AZ242" s="117"/>
      <c r="BA242" s="117"/>
      <c r="BB242" s="117">
        <v>0</v>
      </c>
      <c r="BC242" s="117"/>
      <c r="BD242" s="117"/>
      <c r="BE242" s="117"/>
      <c r="BF242" s="117"/>
      <c r="BG242" s="117">
        <f>IF(ISNUMBER(Z242),Z242,0)+IF(ISNUMBER(AK242),AK242,0)</f>
        <v>1243013</v>
      </c>
      <c r="BH242" s="117"/>
      <c r="BI242" s="117"/>
      <c r="BJ242" s="117"/>
      <c r="BK242" s="117"/>
      <c r="BL242" s="117"/>
      <c r="CA242" s="98" t="s">
        <v>51</v>
      </c>
    </row>
    <row r="243" spans="1:79" s="98" customFormat="1" ht="12.75" customHeight="1">
      <c r="A243" s="109">
        <v>2120</v>
      </c>
      <c r="B243" s="109"/>
      <c r="C243" s="109"/>
      <c r="D243" s="109"/>
      <c r="E243" s="109"/>
      <c r="F243" s="109"/>
      <c r="G243" s="91" t="s">
        <v>177</v>
      </c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3"/>
      <c r="T243" s="117">
        <v>271715</v>
      </c>
      <c r="U243" s="117"/>
      <c r="V243" s="117"/>
      <c r="W243" s="117"/>
      <c r="X243" s="117"/>
      <c r="Y243" s="117"/>
      <c r="Z243" s="117">
        <v>271709</v>
      </c>
      <c r="AA243" s="117"/>
      <c r="AB243" s="117"/>
      <c r="AC243" s="117"/>
      <c r="AD243" s="117"/>
      <c r="AE243" s="117">
        <v>0</v>
      </c>
      <c r="AF243" s="117"/>
      <c r="AG243" s="117"/>
      <c r="AH243" s="117"/>
      <c r="AI243" s="117"/>
      <c r="AJ243" s="117"/>
      <c r="AK243" s="117">
        <v>0</v>
      </c>
      <c r="AL243" s="117"/>
      <c r="AM243" s="117"/>
      <c r="AN243" s="117"/>
      <c r="AO243" s="117"/>
      <c r="AP243" s="117"/>
      <c r="AQ243" s="117">
        <f>IF(ISNUMBER(AK243),AK243,0)-IF(ISNUMBER(AE243),AE243,0)</f>
        <v>0</v>
      </c>
      <c r="AR243" s="117"/>
      <c r="AS243" s="117"/>
      <c r="AT243" s="117"/>
      <c r="AU243" s="117"/>
      <c r="AV243" s="117"/>
      <c r="AW243" s="117">
        <v>0</v>
      </c>
      <c r="AX243" s="117"/>
      <c r="AY243" s="117"/>
      <c r="AZ243" s="117"/>
      <c r="BA243" s="117"/>
      <c r="BB243" s="117">
        <v>0</v>
      </c>
      <c r="BC243" s="117"/>
      <c r="BD243" s="117"/>
      <c r="BE243" s="117"/>
      <c r="BF243" s="117"/>
      <c r="BG243" s="117">
        <f>IF(ISNUMBER(Z243),Z243,0)+IF(ISNUMBER(AK243),AK243,0)</f>
        <v>271709</v>
      </c>
      <c r="BH243" s="117"/>
      <c r="BI243" s="117"/>
      <c r="BJ243" s="117"/>
      <c r="BK243" s="117"/>
      <c r="BL243" s="117"/>
    </row>
    <row r="244" spans="1:79" s="98" customFormat="1" ht="25.5" customHeight="1">
      <c r="A244" s="109">
        <v>2210</v>
      </c>
      <c r="B244" s="109"/>
      <c r="C244" s="109"/>
      <c r="D244" s="109"/>
      <c r="E244" s="109"/>
      <c r="F244" s="109"/>
      <c r="G244" s="91" t="s">
        <v>178</v>
      </c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3"/>
      <c r="T244" s="117">
        <v>220855</v>
      </c>
      <c r="U244" s="117"/>
      <c r="V244" s="117"/>
      <c r="W244" s="117"/>
      <c r="X244" s="117"/>
      <c r="Y244" s="117"/>
      <c r="Z244" s="117">
        <v>209299</v>
      </c>
      <c r="AA244" s="117"/>
      <c r="AB244" s="117"/>
      <c r="AC244" s="117"/>
      <c r="AD244" s="117"/>
      <c r="AE244" s="117">
        <v>0</v>
      </c>
      <c r="AF244" s="117"/>
      <c r="AG244" s="117"/>
      <c r="AH244" s="117"/>
      <c r="AI244" s="117"/>
      <c r="AJ244" s="117"/>
      <c r="AK244" s="117">
        <v>0</v>
      </c>
      <c r="AL244" s="117"/>
      <c r="AM244" s="117"/>
      <c r="AN244" s="117"/>
      <c r="AO244" s="117"/>
      <c r="AP244" s="117"/>
      <c r="AQ244" s="117">
        <f>IF(ISNUMBER(AK244),AK244,0)-IF(ISNUMBER(AE244),AE244,0)</f>
        <v>0</v>
      </c>
      <c r="AR244" s="117"/>
      <c r="AS244" s="117"/>
      <c r="AT244" s="117"/>
      <c r="AU244" s="117"/>
      <c r="AV244" s="117"/>
      <c r="AW244" s="117">
        <v>0</v>
      </c>
      <c r="AX244" s="117"/>
      <c r="AY244" s="117"/>
      <c r="AZ244" s="117"/>
      <c r="BA244" s="117"/>
      <c r="BB244" s="117">
        <v>0</v>
      </c>
      <c r="BC244" s="117"/>
      <c r="BD244" s="117"/>
      <c r="BE244" s="117"/>
      <c r="BF244" s="117"/>
      <c r="BG244" s="117">
        <f>IF(ISNUMBER(Z244),Z244,0)+IF(ISNUMBER(AK244),AK244,0)</f>
        <v>209299</v>
      </c>
      <c r="BH244" s="117"/>
      <c r="BI244" s="117"/>
      <c r="BJ244" s="117"/>
      <c r="BK244" s="117"/>
      <c r="BL244" s="117"/>
    </row>
    <row r="245" spans="1:79" s="98" customFormat="1" ht="12.75" customHeight="1">
      <c r="A245" s="109">
        <v>2240</v>
      </c>
      <c r="B245" s="109"/>
      <c r="C245" s="109"/>
      <c r="D245" s="109"/>
      <c r="E245" s="109"/>
      <c r="F245" s="109"/>
      <c r="G245" s="91" t="s">
        <v>179</v>
      </c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3"/>
      <c r="T245" s="117">
        <v>173098</v>
      </c>
      <c r="U245" s="117"/>
      <c r="V245" s="117"/>
      <c r="W245" s="117"/>
      <c r="X245" s="117"/>
      <c r="Y245" s="117"/>
      <c r="Z245" s="117">
        <v>132653</v>
      </c>
      <c r="AA245" s="117"/>
      <c r="AB245" s="117"/>
      <c r="AC245" s="117"/>
      <c r="AD245" s="117"/>
      <c r="AE245" s="117">
        <v>0</v>
      </c>
      <c r="AF245" s="117"/>
      <c r="AG245" s="117"/>
      <c r="AH245" s="117"/>
      <c r="AI245" s="117"/>
      <c r="AJ245" s="117"/>
      <c r="AK245" s="117">
        <v>0</v>
      </c>
      <c r="AL245" s="117"/>
      <c r="AM245" s="117"/>
      <c r="AN245" s="117"/>
      <c r="AO245" s="117"/>
      <c r="AP245" s="117"/>
      <c r="AQ245" s="117">
        <f>IF(ISNUMBER(AK245),AK245,0)-IF(ISNUMBER(AE245),AE245,0)</f>
        <v>0</v>
      </c>
      <c r="AR245" s="117"/>
      <c r="AS245" s="117"/>
      <c r="AT245" s="117"/>
      <c r="AU245" s="117"/>
      <c r="AV245" s="117"/>
      <c r="AW245" s="117">
        <v>0</v>
      </c>
      <c r="AX245" s="117"/>
      <c r="AY245" s="117"/>
      <c r="AZ245" s="117"/>
      <c r="BA245" s="117"/>
      <c r="BB245" s="117">
        <v>0</v>
      </c>
      <c r="BC245" s="117"/>
      <c r="BD245" s="117"/>
      <c r="BE245" s="117"/>
      <c r="BF245" s="117"/>
      <c r="BG245" s="117">
        <f>IF(ISNUMBER(Z245),Z245,0)+IF(ISNUMBER(AK245),AK245,0)</f>
        <v>132653</v>
      </c>
      <c r="BH245" s="117"/>
      <c r="BI245" s="117"/>
      <c r="BJ245" s="117"/>
      <c r="BK245" s="117"/>
      <c r="BL245" s="117"/>
    </row>
    <row r="246" spans="1:79" s="98" customFormat="1" ht="12.75" customHeight="1">
      <c r="A246" s="109">
        <v>2273</v>
      </c>
      <c r="B246" s="109"/>
      <c r="C246" s="109"/>
      <c r="D246" s="109"/>
      <c r="E246" s="109"/>
      <c r="F246" s="109"/>
      <c r="G246" s="91" t="s">
        <v>181</v>
      </c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3"/>
      <c r="T246" s="117">
        <v>153865</v>
      </c>
      <c r="U246" s="117"/>
      <c r="V246" s="117"/>
      <c r="W246" s="117"/>
      <c r="X246" s="117"/>
      <c r="Y246" s="117"/>
      <c r="Z246" s="117">
        <v>94576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/>
      <c r="AK246" s="117">
        <v>0</v>
      </c>
      <c r="AL246" s="117"/>
      <c r="AM246" s="117"/>
      <c r="AN246" s="117"/>
      <c r="AO246" s="117"/>
      <c r="AP246" s="117"/>
      <c r="AQ246" s="117">
        <f>IF(ISNUMBER(AK246),AK246,0)-IF(ISNUMBER(AE246),AE246,0)</f>
        <v>0</v>
      </c>
      <c r="AR246" s="117"/>
      <c r="AS246" s="117"/>
      <c r="AT246" s="117"/>
      <c r="AU246" s="117"/>
      <c r="AV246" s="117"/>
      <c r="AW246" s="117">
        <v>0</v>
      </c>
      <c r="AX246" s="117"/>
      <c r="AY246" s="117"/>
      <c r="AZ246" s="117"/>
      <c r="BA246" s="117"/>
      <c r="BB246" s="117">
        <v>0</v>
      </c>
      <c r="BC246" s="117"/>
      <c r="BD246" s="117"/>
      <c r="BE246" s="117"/>
      <c r="BF246" s="117"/>
      <c r="BG246" s="117">
        <f>IF(ISNUMBER(Z246),Z246,0)+IF(ISNUMBER(AK246),AK246,0)</f>
        <v>94576</v>
      </c>
      <c r="BH246" s="117"/>
      <c r="BI246" s="117"/>
      <c r="BJ246" s="117"/>
      <c r="BK246" s="117"/>
      <c r="BL246" s="117"/>
    </row>
    <row r="247" spans="1:79" s="98" customFormat="1" ht="25.5" customHeight="1">
      <c r="A247" s="109">
        <v>2275</v>
      </c>
      <c r="B247" s="109"/>
      <c r="C247" s="109"/>
      <c r="D247" s="109"/>
      <c r="E247" s="109"/>
      <c r="F247" s="109"/>
      <c r="G247" s="91" t="s">
        <v>183</v>
      </c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3"/>
      <c r="T247" s="117">
        <v>253920</v>
      </c>
      <c r="U247" s="117"/>
      <c r="V247" s="117"/>
      <c r="W247" s="117"/>
      <c r="X247" s="117"/>
      <c r="Y247" s="117"/>
      <c r="Z247" s="117">
        <v>250920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/>
      <c r="AK247" s="117">
        <v>0</v>
      </c>
      <c r="AL247" s="117"/>
      <c r="AM247" s="117"/>
      <c r="AN247" s="117"/>
      <c r="AO247" s="117"/>
      <c r="AP247" s="117"/>
      <c r="AQ247" s="117">
        <f>IF(ISNUMBER(AK247),AK247,0)-IF(ISNUMBER(AE247),AE247,0)</f>
        <v>0</v>
      </c>
      <c r="AR247" s="117"/>
      <c r="AS247" s="117"/>
      <c r="AT247" s="117"/>
      <c r="AU247" s="117"/>
      <c r="AV247" s="117"/>
      <c r="AW247" s="117">
        <v>0</v>
      </c>
      <c r="AX247" s="117"/>
      <c r="AY247" s="117"/>
      <c r="AZ247" s="117"/>
      <c r="BA247" s="117"/>
      <c r="BB247" s="117">
        <v>0</v>
      </c>
      <c r="BC247" s="117"/>
      <c r="BD247" s="117"/>
      <c r="BE247" s="117"/>
      <c r="BF247" s="117"/>
      <c r="BG247" s="117">
        <f>IF(ISNUMBER(Z247),Z247,0)+IF(ISNUMBER(AK247),AK247,0)</f>
        <v>250920</v>
      </c>
      <c r="BH247" s="117"/>
      <c r="BI247" s="117"/>
      <c r="BJ247" s="117"/>
      <c r="BK247" s="117"/>
      <c r="BL247" s="117"/>
    </row>
    <row r="248" spans="1:79" s="98" customFormat="1" ht="38.25" customHeight="1">
      <c r="A248" s="109">
        <v>2282</v>
      </c>
      <c r="B248" s="109"/>
      <c r="C248" s="109"/>
      <c r="D248" s="109"/>
      <c r="E248" s="109"/>
      <c r="F248" s="109"/>
      <c r="G248" s="91" t="s">
        <v>184</v>
      </c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3"/>
      <c r="T248" s="117">
        <v>101170</v>
      </c>
      <c r="U248" s="117"/>
      <c r="V248" s="117"/>
      <c r="W248" s="117"/>
      <c r="X248" s="117"/>
      <c r="Y248" s="117"/>
      <c r="Z248" s="117">
        <v>101170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/>
      <c r="AK248" s="117">
        <v>0</v>
      </c>
      <c r="AL248" s="117"/>
      <c r="AM248" s="117"/>
      <c r="AN248" s="117"/>
      <c r="AO248" s="117"/>
      <c r="AP248" s="117"/>
      <c r="AQ248" s="117">
        <f>IF(ISNUMBER(AK248),AK248,0)-IF(ISNUMBER(AE248),AE248,0)</f>
        <v>0</v>
      </c>
      <c r="AR248" s="117"/>
      <c r="AS248" s="117"/>
      <c r="AT248" s="117"/>
      <c r="AU248" s="117"/>
      <c r="AV248" s="117"/>
      <c r="AW248" s="117">
        <v>0</v>
      </c>
      <c r="AX248" s="117"/>
      <c r="AY248" s="117"/>
      <c r="AZ248" s="117"/>
      <c r="BA248" s="117"/>
      <c r="BB248" s="117">
        <v>0</v>
      </c>
      <c r="BC248" s="117"/>
      <c r="BD248" s="117"/>
      <c r="BE248" s="117"/>
      <c r="BF248" s="117"/>
      <c r="BG248" s="117">
        <f>IF(ISNUMBER(Z248),Z248,0)+IF(ISNUMBER(AK248),AK248,0)</f>
        <v>101170</v>
      </c>
      <c r="BH248" s="117"/>
      <c r="BI248" s="117"/>
      <c r="BJ248" s="117"/>
      <c r="BK248" s="117"/>
      <c r="BL248" s="117"/>
    </row>
    <row r="249" spans="1:79" s="98" customFormat="1" ht="12.75" customHeight="1">
      <c r="A249" s="109">
        <v>2800</v>
      </c>
      <c r="B249" s="109"/>
      <c r="C249" s="109"/>
      <c r="D249" s="109"/>
      <c r="E249" s="109"/>
      <c r="F249" s="109"/>
      <c r="G249" s="91" t="s">
        <v>185</v>
      </c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3"/>
      <c r="T249" s="117">
        <v>2300</v>
      </c>
      <c r="U249" s="117"/>
      <c r="V249" s="117"/>
      <c r="W249" s="117"/>
      <c r="X249" s="117"/>
      <c r="Y249" s="117"/>
      <c r="Z249" s="117">
        <v>1704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/>
      <c r="AK249" s="117">
        <v>0</v>
      </c>
      <c r="AL249" s="117"/>
      <c r="AM249" s="117"/>
      <c r="AN249" s="117"/>
      <c r="AO249" s="117"/>
      <c r="AP249" s="117"/>
      <c r="AQ249" s="117">
        <f>IF(ISNUMBER(AK249),AK249,0)-IF(ISNUMBER(AE249),AE249,0)</f>
        <v>0</v>
      </c>
      <c r="AR249" s="117"/>
      <c r="AS249" s="117"/>
      <c r="AT249" s="117"/>
      <c r="AU249" s="117"/>
      <c r="AV249" s="117"/>
      <c r="AW249" s="117">
        <v>0</v>
      </c>
      <c r="AX249" s="117"/>
      <c r="AY249" s="117"/>
      <c r="AZ249" s="117"/>
      <c r="BA249" s="117"/>
      <c r="BB249" s="117">
        <v>0</v>
      </c>
      <c r="BC249" s="117"/>
      <c r="BD249" s="117"/>
      <c r="BE249" s="117"/>
      <c r="BF249" s="117"/>
      <c r="BG249" s="117">
        <f>IF(ISNUMBER(Z249),Z249,0)+IF(ISNUMBER(AK249),AK249,0)</f>
        <v>1704</v>
      </c>
      <c r="BH249" s="117"/>
      <c r="BI249" s="117"/>
      <c r="BJ249" s="117"/>
      <c r="BK249" s="117"/>
      <c r="BL249" s="117"/>
    </row>
    <row r="250" spans="1:79" s="98" customFormat="1" ht="25.5" customHeight="1">
      <c r="A250" s="109">
        <v>3110</v>
      </c>
      <c r="B250" s="109"/>
      <c r="C250" s="109"/>
      <c r="D250" s="109"/>
      <c r="E250" s="109"/>
      <c r="F250" s="109"/>
      <c r="G250" s="91" t="s">
        <v>186</v>
      </c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3"/>
      <c r="T250" s="117">
        <v>149122</v>
      </c>
      <c r="U250" s="117"/>
      <c r="V250" s="117"/>
      <c r="W250" s="117"/>
      <c r="X250" s="117"/>
      <c r="Y250" s="117"/>
      <c r="Z250" s="117">
        <v>149122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/>
      <c r="AK250" s="117">
        <v>0</v>
      </c>
      <c r="AL250" s="117"/>
      <c r="AM250" s="117"/>
      <c r="AN250" s="117"/>
      <c r="AO250" s="117"/>
      <c r="AP250" s="117"/>
      <c r="AQ250" s="117">
        <f>IF(ISNUMBER(AK250),AK250,0)-IF(ISNUMBER(AE250),AE250,0)</f>
        <v>0</v>
      </c>
      <c r="AR250" s="117"/>
      <c r="AS250" s="117"/>
      <c r="AT250" s="117"/>
      <c r="AU250" s="117"/>
      <c r="AV250" s="117"/>
      <c r="AW250" s="117">
        <v>0</v>
      </c>
      <c r="AX250" s="117"/>
      <c r="AY250" s="117"/>
      <c r="AZ250" s="117"/>
      <c r="BA250" s="117"/>
      <c r="BB250" s="117">
        <v>0</v>
      </c>
      <c r="BC250" s="117"/>
      <c r="BD250" s="117"/>
      <c r="BE250" s="117"/>
      <c r="BF250" s="117"/>
      <c r="BG250" s="117">
        <f>IF(ISNUMBER(Z250),Z250,0)+IF(ISNUMBER(AK250),AK250,0)</f>
        <v>149122</v>
      </c>
      <c r="BH250" s="117"/>
      <c r="BI250" s="117"/>
      <c r="BJ250" s="117"/>
      <c r="BK250" s="117"/>
      <c r="BL250" s="117"/>
    </row>
    <row r="251" spans="1:79" s="98" customFormat="1" ht="12.75" customHeight="1">
      <c r="A251" s="109">
        <v>3132</v>
      </c>
      <c r="B251" s="109"/>
      <c r="C251" s="109"/>
      <c r="D251" s="109"/>
      <c r="E251" s="109"/>
      <c r="F251" s="109"/>
      <c r="G251" s="91" t="s">
        <v>187</v>
      </c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3"/>
      <c r="T251" s="117">
        <v>2927831</v>
      </c>
      <c r="U251" s="117"/>
      <c r="V251" s="117"/>
      <c r="W251" s="117"/>
      <c r="X251" s="117"/>
      <c r="Y251" s="117"/>
      <c r="Z251" s="117">
        <v>2668997</v>
      </c>
      <c r="AA251" s="117"/>
      <c r="AB251" s="117"/>
      <c r="AC251" s="117"/>
      <c r="AD251" s="117"/>
      <c r="AE251" s="117">
        <v>57789</v>
      </c>
      <c r="AF251" s="117"/>
      <c r="AG251" s="117"/>
      <c r="AH251" s="117"/>
      <c r="AI251" s="117"/>
      <c r="AJ251" s="117"/>
      <c r="AK251" s="117">
        <v>46919</v>
      </c>
      <c r="AL251" s="117"/>
      <c r="AM251" s="117"/>
      <c r="AN251" s="117"/>
      <c r="AO251" s="117"/>
      <c r="AP251" s="117"/>
      <c r="AQ251" s="117">
        <f>IF(ISNUMBER(AK251),AK251,0)-IF(ISNUMBER(AE251),AE251,0)</f>
        <v>-10870</v>
      </c>
      <c r="AR251" s="117"/>
      <c r="AS251" s="117"/>
      <c r="AT251" s="117"/>
      <c r="AU251" s="117"/>
      <c r="AV251" s="117"/>
      <c r="AW251" s="117">
        <v>0</v>
      </c>
      <c r="AX251" s="117"/>
      <c r="AY251" s="117"/>
      <c r="AZ251" s="117"/>
      <c r="BA251" s="117"/>
      <c r="BB251" s="117">
        <v>57789</v>
      </c>
      <c r="BC251" s="117"/>
      <c r="BD251" s="117"/>
      <c r="BE251" s="117"/>
      <c r="BF251" s="117"/>
      <c r="BG251" s="117">
        <f>IF(ISNUMBER(Z251),Z251,0)+IF(ISNUMBER(AK251),AK251,0)</f>
        <v>2715916</v>
      </c>
      <c r="BH251" s="117"/>
      <c r="BI251" s="117"/>
      <c r="BJ251" s="117"/>
      <c r="BK251" s="117"/>
      <c r="BL251" s="117"/>
    </row>
    <row r="252" spans="1:79" s="6" customFormat="1" ht="12.75" customHeight="1">
      <c r="A252" s="87"/>
      <c r="B252" s="87"/>
      <c r="C252" s="87"/>
      <c r="D252" s="87"/>
      <c r="E252" s="87"/>
      <c r="F252" s="87"/>
      <c r="G252" s="99" t="s">
        <v>147</v>
      </c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1"/>
      <c r="T252" s="118">
        <v>5496892</v>
      </c>
      <c r="U252" s="118"/>
      <c r="V252" s="118"/>
      <c r="W252" s="118"/>
      <c r="X252" s="118"/>
      <c r="Y252" s="118"/>
      <c r="Z252" s="118">
        <v>5123163</v>
      </c>
      <c r="AA252" s="118"/>
      <c r="AB252" s="118"/>
      <c r="AC252" s="118"/>
      <c r="AD252" s="118"/>
      <c r="AE252" s="118">
        <v>57789</v>
      </c>
      <c r="AF252" s="118"/>
      <c r="AG252" s="118"/>
      <c r="AH252" s="118"/>
      <c r="AI252" s="118"/>
      <c r="AJ252" s="118"/>
      <c r="AK252" s="118">
        <v>46919</v>
      </c>
      <c r="AL252" s="118"/>
      <c r="AM252" s="118"/>
      <c r="AN252" s="118"/>
      <c r="AO252" s="118"/>
      <c r="AP252" s="118"/>
      <c r="AQ252" s="118">
        <f>IF(ISNUMBER(AK252),AK252,0)-IF(ISNUMBER(AE252),AE252,0)</f>
        <v>-10870</v>
      </c>
      <c r="AR252" s="118"/>
      <c r="AS252" s="118"/>
      <c r="AT252" s="118"/>
      <c r="AU252" s="118"/>
      <c r="AV252" s="118"/>
      <c r="AW252" s="118">
        <v>0</v>
      </c>
      <c r="AX252" s="118"/>
      <c r="AY252" s="118"/>
      <c r="AZ252" s="118"/>
      <c r="BA252" s="118"/>
      <c r="BB252" s="118">
        <v>57789</v>
      </c>
      <c r="BC252" s="118"/>
      <c r="BD252" s="118"/>
      <c r="BE252" s="118"/>
      <c r="BF252" s="118"/>
      <c r="BG252" s="118">
        <f>IF(ISNUMBER(Z252),Z252,0)+IF(ISNUMBER(AK252),AK252,0)</f>
        <v>5170082</v>
      </c>
      <c r="BH252" s="118"/>
      <c r="BI252" s="118"/>
      <c r="BJ252" s="118"/>
      <c r="BK252" s="118"/>
      <c r="BL252" s="118"/>
    </row>
    <row r="254" spans="1:79" ht="14.25" customHeight="1">
      <c r="A254" s="42" t="s">
        <v>263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1:79" ht="15" customHeight="1">
      <c r="A255" s="40" t="s">
        <v>244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</row>
    <row r="256" spans="1:79" ht="18" customHeight="1">
      <c r="A256" s="36" t="s">
        <v>135</v>
      </c>
      <c r="B256" s="36"/>
      <c r="C256" s="36"/>
      <c r="D256" s="36"/>
      <c r="E256" s="36"/>
      <c r="F256" s="36"/>
      <c r="G256" s="36" t="s">
        <v>19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 t="s">
        <v>250</v>
      </c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 t="s">
        <v>260</v>
      </c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</row>
    <row r="257" spans="1:79" ht="42.9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 t="s">
        <v>140</v>
      </c>
      <c r="R257" s="36"/>
      <c r="S257" s="36"/>
      <c r="T257" s="36"/>
      <c r="U257" s="36"/>
      <c r="V257" s="49" t="s">
        <v>141</v>
      </c>
      <c r="W257" s="49"/>
      <c r="X257" s="49"/>
      <c r="Y257" s="49"/>
      <c r="Z257" s="36" t="s">
        <v>142</v>
      </c>
      <c r="AA257" s="36"/>
      <c r="AB257" s="36"/>
      <c r="AC257" s="36"/>
      <c r="AD257" s="36"/>
      <c r="AE257" s="36"/>
      <c r="AF257" s="36"/>
      <c r="AG257" s="36"/>
      <c r="AH257" s="36"/>
      <c r="AI257" s="36"/>
      <c r="AJ257" s="36" t="s">
        <v>143</v>
      </c>
      <c r="AK257" s="36"/>
      <c r="AL257" s="36"/>
      <c r="AM257" s="36"/>
      <c r="AN257" s="36"/>
      <c r="AO257" s="36" t="s">
        <v>20</v>
      </c>
      <c r="AP257" s="36"/>
      <c r="AQ257" s="36"/>
      <c r="AR257" s="36"/>
      <c r="AS257" s="36"/>
      <c r="AT257" s="49" t="s">
        <v>144</v>
      </c>
      <c r="AU257" s="49"/>
      <c r="AV257" s="49"/>
      <c r="AW257" s="49"/>
      <c r="AX257" s="36" t="s">
        <v>142</v>
      </c>
      <c r="AY257" s="36"/>
      <c r="AZ257" s="36"/>
      <c r="BA257" s="36"/>
      <c r="BB257" s="36"/>
      <c r="BC257" s="36"/>
      <c r="BD257" s="36"/>
      <c r="BE257" s="36"/>
      <c r="BF257" s="36"/>
      <c r="BG257" s="36"/>
      <c r="BH257" s="36" t="s">
        <v>145</v>
      </c>
      <c r="BI257" s="36"/>
      <c r="BJ257" s="36"/>
      <c r="BK257" s="36"/>
      <c r="BL257" s="36"/>
    </row>
    <row r="258" spans="1:79" ht="63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49"/>
      <c r="W258" s="49"/>
      <c r="X258" s="49"/>
      <c r="Y258" s="49"/>
      <c r="Z258" s="36" t="s">
        <v>17</v>
      </c>
      <c r="AA258" s="36"/>
      <c r="AB258" s="36"/>
      <c r="AC258" s="36"/>
      <c r="AD258" s="36"/>
      <c r="AE258" s="36" t="s">
        <v>16</v>
      </c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49"/>
      <c r="AU258" s="49"/>
      <c r="AV258" s="49"/>
      <c r="AW258" s="49"/>
      <c r="AX258" s="36" t="s">
        <v>17</v>
      </c>
      <c r="AY258" s="36"/>
      <c r="AZ258" s="36"/>
      <c r="BA258" s="36"/>
      <c r="BB258" s="36"/>
      <c r="BC258" s="36" t="s">
        <v>16</v>
      </c>
      <c r="BD258" s="36"/>
      <c r="BE258" s="36"/>
      <c r="BF258" s="36"/>
      <c r="BG258" s="36"/>
      <c r="BH258" s="36"/>
      <c r="BI258" s="36"/>
      <c r="BJ258" s="36"/>
      <c r="BK258" s="36"/>
      <c r="BL258" s="36"/>
    </row>
    <row r="259" spans="1:79" ht="15" customHeight="1">
      <c r="A259" s="36">
        <v>1</v>
      </c>
      <c r="B259" s="36"/>
      <c r="C259" s="36"/>
      <c r="D259" s="36"/>
      <c r="E259" s="36"/>
      <c r="F259" s="36"/>
      <c r="G259" s="36">
        <v>2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>
        <v>3</v>
      </c>
      <c r="R259" s="36"/>
      <c r="S259" s="36"/>
      <c r="T259" s="36"/>
      <c r="U259" s="36"/>
      <c r="V259" s="36">
        <v>4</v>
      </c>
      <c r="W259" s="36"/>
      <c r="X259" s="36"/>
      <c r="Y259" s="36"/>
      <c r="Z259" s="36">
        <v>5</v>
      </c>
      <c r="AA259" s="36"/>
      <c r="AB259" s="36"/>
      <c r="AC259" s="36"/>
      <c r="AD259" s="36"/>
      <c r="AE259" s="36">
        <v>6</v>
      </c>
      <c r="AF259" s="36"/>
      <c r="AG259" s="36"/>
      <c r="AH259" s="36"/>
      <c r="AI259" s="36"/>
      <c r="AJ259" s="36">
        <v>7</v>
      </c>
      <c r="AK259" s="36"/>
      <c r="AL259" s="36"/>
      <c r="AM259" s="36"/>
      <c r="AN259" s="36"/>
      <c r="AO259" s="36">
        <v>8</v>
      </c>
      <c r="AP259" s="36"/>
      <c r="AQ259" s="36"/>
      <c r="AR259" s="36"/>
      <c r="AS259" s="36"/>
      <c r="AT259" s="36">
        <v>9</v>
      </c>
      <c r="AU259" s="36"/>
      <c r="AV259" s="36"/>
      <c r="AW259" s="36"/>
      <c r="AX259" s="36">
        <v>10</v>
      </c>
      <c r="AY259" s="36"/>
      <c r="AZ259" s="36"/>
      <c r="BA259" s="36"/>
      <c r="BB259" s="36"/>
      <c r="BC259" s="36">
        <v>11</v>
      </c>
      <c r="BD259" s="36"/>
      <c r="BE259" s="36"/>
      <c r="BF259" s="36"/>
      <c r="BG259" s="36"/>
      <c r="BH259" s="36">
        <v>12</v>
      </c>
      <c r="BI259" s="36"/>
      <c r="BJ259" s="36"/>
      <c r="BK259" s="36"/>
      <c r="BL259" s="36"/>
    </row>
    <row r="260" spans="1:79" s="1" customFormat="1" ht="12" hidden="1" customHeight="1">
      <c r="A260" s="38" t="s">
        <v>64</v>
      </c>
      <c r="B260" s="38"/>
      <c r="C260" s="38"/>
      <c r="D260" s="38"/>
      <c r="E260" s="38"/>
      <c r="F260" s="38"/>
      <c r="G260" s="72" t="s">
        <v>57</v>
      </c>
      <c r="H260" s="72"/>
      <c r="I260" s="72"/>
      <c r="J260" s="72"/>
      <c r="K260" s="72"/>
      <c r="L260" s="72"/>
      <c r="M260" s="72"/>
      <c r="N260" s="72"/>
      <c r="O260" s="72"/>
      <c r="P260" s="72"/>
      <c r="Q260" s="37" t="s">
        <v>80</v>
      </c>
      <c r="R260" s="37"/>
      <c r="S260" s="37"/>
      <c r="T260" s="37"/>
      <c r="U260" s="37"/>
      <c r="V260" s="37" t="s">
        <v>81</v>
      </c>
      <c r="W260" s="37"/>
      <c r="X260" s="37"/>
      <c r="Y260" s="37"/>
      <c r="Z260" s="37" t="s">
        <v>82</v>
      </c>
      <c r="AA260" s="37"/>
      <c r="AB260" s="37"/>
      <c r="AC260" s="37"/>
      <c r="AD260" s="37"/>
      <c r="AE260" s="37" t="s">
        <v>83</v>
      </c>
      <c r="AF260" s="37"/>
      <c r="AG260" s="37"/>
      <c r="AH260" s="37"/>
      <c r="AI260" s="37"/>
      <c r="AJ260" s="73" t="s">
        <v>101</v>
      </c>
      <c r="AK260" s="37"/>
      <c r="AL260" s="37"/>
      <c r="AM260" s="37"/>
      <c r="AN260" s="37"/>
      <c r="AO260" s="37" t="s">
        <v>84</v>
      </c>
      <c r="AP260" s="37"/>
      <c r="AQ260" s="37"/>
      <c r="AR260" s="37"/>
      <c r="AS260" s="37"/>
      <c r="AT260" s="73" t="s">
        <v>102</v>
      </c>
      <c r="AU260" s="37"/>
      <c r="AV260" s="37"/>
      <c r="AW260" s="37"/>
      <c r="AX260" s="37" t="s">
        <v>85</v>
      </c>
      <c r="AY260" s="37"/>
      <c r="AZ260" s="37"/>
      <c r="BA260" s="37"/>
      <c r="BB260" s="37"/>
      <c r="BC260" s="37" t="s">
        <v>86</v>
      </c>
      <c r="BD260" s="37"/>
      <c r="BE260" s="37"/>
      <c r="BF260" s="37"/>
      <c r="BG260" s="37"/>
      <c r="BH260" s="73" t="s">
        <v>101</v>
      </c>
      <c r="BI260" s="37"/>
      <c r="BJ260" s="37"/>
      <c r="BK260" s="37"/>
      <c r="BL260" s="37"/>
      <c r="CA260" s="1" t="s">
        <v>52</v>
      </c>
    </row>
    <row r="261" spans="1:79" s="98" customFormat="1" ht="12.75" customHeight="1">
      <c r="A261" s="109">
        <v>2111</v>
      </c>
      <c r="B261" s="109"/>
      <c r="C261" s="109"/>
      <c r="D261" s="109"/>
      <c r="E261" s="109"/>
      <c r="F261" s="109"/>
      <c r="G261" s="91" t="s">
        <v>176</v>
      </c>
      <c r="H261" s="92"/>
      <c r="I261" s="92"/>
      <c r="J261" s="92"/>
      <c r="K261" s="92"/>
      <c r="L261" s="92"/>
      <c r="M261" s="92"/>
      <c r="N261" s="92"/>
      <c r="O261" s="92"/>
      <c r="P261" s="93"/>
      <c r="Q261" s="117">
        <v>1738113</v>
      </c>
      <c r="R261" s="117"/>
      <c r="S261" s="117"/>
      <c r="T261" s="117"/>
      <c r="U261" s="117"/>
      <c r="V261" s="117">
        <v>0</v>
      </c>
      <c r="W261" s="117"/>
      <c r="X261" s="117"/>
      <c r="Y261" s="117"/>
      <c r="Z261" s="117">
        <v>0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>
        <f>IF(ISNUMBER(Q261),Q261,0)-IF(ISNUMBER(Z261),Z261,0)</f>
        <v>1738113</v>
      </c>
      <c r="AK261" s="117"/>
      <c r="AL261" s="117"/>
      <c r="AM261" s="117"/>
      <c r="AN261" s="117"/>
      <c r="AO261" s="117">
        <v>2707566</v>
      </c>
      <c r="AP261" s="117"/>
      <c r="AQ261" s="117"/>
      <c r="AR261" s="117"/>
      <c r="AS261" s="117"/>
      <c r="AT261" s="117">
        <f>IF(ISNUMBER(V261),V261,0)-IF(ISNUMBER(Z261),Z261,0)-IF(ISNUMBER(AE261),AE261,0)</f>
        <v>0</v>
      </c>
      <c r="AU261" s="117"/>
      <c r="AV261" s="117"/>
      <c r="AW261" s="117"/>
      <c r="AX261" s="117">
        <v>0</v>
      </c>
      <c r="AY261" s="117"/>
      <c r="AZ261" s="117"/>
      <c r="BA261" s="117"/>
      <c r="BB261" s="117"/>
      <c r="BC261" s="117">
        <v>0</v>
      </c>
      <c r="BD261" s="117"/>
      <c r="BE261" s="117"/>
      <c r="BF261" s="117"/>
      <c r="BG261" s="117"/>
      <c r="BH261" s="117">
        <f>IF(ISNUMBER(AO261),AO261,0)-IF(ISNUMBER(AX261),AX261,0)</f>
        <v>2707566</v>
      </c>
      <c r="BI261" s="117"/>
      <c r="BJ261" s="117"/>
      <c r="BK261" s="117"/>
      <c r="BL261" s="117"/>
      <c r="CA261" s="98" t="s">
        <v>53</v>
      </c>
    </row>
    <row r="262" spans="1:79" s="98" customFormat="1" ht="12.75" customHeight="1">
      <c r="A262" s="109">
        <v>2120</v>
      </c>
      <c r="B262" s="109"/>
      <c r="C262" s="109"/>
      <c r="D262" s="109"/>
      <c r="E262" s="109"/>
      <c r="F262" s="109"/>
      <c r="G262" s="91" t="s">
        <v>177</v>
      </c>
      <c r="H262" s="92"/>
      <c r="I262" s="92"/>
      <c r="J262" s="92"/>
      <c r="K262" s="92"/>
      <c r="L262" s="92"/>
      <c r="M262" s="92"/>
      <c r="N262" s="92"/>
      <c r="O262" s="92"/>
      <c r="P262" s="93"/>
      <c r="Q262" s="117">
        <v>394853</v>
      </c>
      <c r="R262" s="117"/>
      <c r="S262" s="117"/>
      <c r="T262" s="117"/>
      <c r="U262" s="117"/>
      <c r="V262" s="117">
        <v>0</v>
      </c>
      <c r="W262" s="117"/>
      <c r="X262" s="117"/>
      <c r="Y262" s="117"/>
      <c r="Z262" s="117">
        <v>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>
        <f>IF(ISNUMBER(Q262),Q262,0)-IF(ISNUMBER(Z262),Z262,0)</f>
        <v>394853</v>
      </c>
      <c r="AK262" s="117"/>
      <c r="AL262" s="117"/>
      <c r="AM262" s="117"/>
      <c r="AN262" s="117"/>
      <c r="AO262" s="117">
        <v>595664</v>
      </c>
      <c r="AP262" s="117"/>
      <c r="AQ262" s="117"/>
      <c r="AR262" s="117"/>
      <c r="AS262" s="117"/>
      <c r="AT262" s="117">
        <f>IF(ISNUMBER(V262),V262,0)-IF(ISNUMBER(Z262),Z262,0)-IF(ISNUMBER(AE262),AE262,0)</f>
        <v>0</v>
      </c>
      <c r="AU262" s="117"/>
      <c r="AV262" s="117"/>
      <c r="AW262" s="117"/>
      <c r="AX262" s="117">
        <v>0</v>
      </c>
      <c r="AY262" s="117"/>
      <c r="AZ262" s="117"/>
      <c r="BA262" s="117"/>
      <c r="BB262" s="117"/>
      <c r="BC262" s="117">
        <v>0</v>
      </c>
      <c r="BD262" s="117"/>
      <c r="BE262" s="117"/>
      <c r="BF262" s="117"/>
      <c r="BG262" s="117"/>
      <c r="BH262" s="117">
        <f>IF(ISNUMBER(AO262),AO262,0)-IF(ISNUMBER(AX262),AX262,0)</f>
        <v>595664</v>
      </c>
      <c r="BI262" s="117"/>
      <c r="BJ262" s="117"/>
      <c r="BK262" s="117"/>
      <c r="BL262" s="117"/>
    </row>
    <row r="263" spans="1:79" s="98" customFormat="1" ht="25.5" customHeight="1">
      <c r="A263" s="109">
        <v>2210</v>
      </c>
      <c r="B263" s="109"/>
      <c r="C263" s="109"/>
      <c r="D263" s="109"/>
      <c r="E263" s="109"/>
      <c r="F263" s="109"/>
      <c r="G263" s="91" t="s">
        <v>178</v>
      </c>
      <c r="H263" s="92"/>
      <c r="I263" s="92"/>
      <c r="J263" s="92"/>
      <c r="K263" s="92"/>
      <c r="L263" s="92"/>
      <c r="M263" s="92"/>
      <c r="N263" s="92"/>
      <c r="O263" s="92"/>
      <c r="P263" s="93"/>
      <c r="Q263" s="117">
        <v>21260</v>
      </c>
      <c r="R263" s="117"/>
      <c r="S263" s="117"/>
      <c r="T263" s="117"/>
      <c r="U263" s="117"/>
      <c r="V263" s="117">
        <v>0</v>
      </c>
      <c r="W263" s="117"/>
      <c r="X263" s="117"/>
      <c r="Y263" s="117"/>
      <c r="Z263" s="117">
        <v>0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>
        <f>IF(ISNUMBER(Q263),Q263,0)-IF(ISNUMBER(Z263),Z263,0)</f>
        <v>21260</v>
      </c>
      <c r="AK263" s="117"/>
      <c r="AL263" s="117"/>
      <c r="AM263" s="117"/>
      <c r="AN263" s="117"/>
      <c r="AO263" s="117">
        <v>45145</v>
      </c>
      <c r="AP263" s="117"/>
      <c r="AQ263" s="117"/>
      <c r="AR263" s="117"/>
      <c r="AS263" s="117"/>
      <c r="AT263" s="117">
        <f>IF(ISNUMBER(V263),V263,0)-IF(ISNUMBER(Z263),Z263,0)-IF(ISNUMBER(AE263),AE263,0)</f>
        <v>0</v>
      </c>
      <c r="AU263" s="117"/>
      <c r="AV263" s="117"/>
      <c r="AW263" s="117"/>
      <c r="AX263" s="117">
        <v>0</v>
      </c>
      <c r="AY263" s="117"/>
      <c r="AZ263" s="117"/>
      <c r="BA263" s="117"/>
      <c r="BB263" s="117"/>
      <c r="BC263" s="117">
        <v>0</v>
      </c>
      <c r="BD263" s="117"/>
      <c r="BE263" s="117"/>
      <c r="BF263" s="117"/>
      <c r="BG263" s="117"/>
      <c r="BH263" s="117">
        <f>IF(ISNUMBER(AO263),AO263,0)-IF(ISNUMBER(AX263),AX263,0)</f>
        <v>45145</v>
      </c>
      <c r="BI263" s="117"/>
      <c r="BJ263" s="117"/>
      <c r="BK263" s="117"/>
      <c r="BL263" s="117"/>
    </row>
    <row r="264" spans="1:79" s="98" customFormat="1" ht="25.5" customHeight="1">
      <c r="A264" s="109">
        <v>2240</v>
      </c>
      <c r="B264" s="109"/>
      <c r="C264" s="109"/>
      <c r="D264" s="109"/>
      <c r="E264" s="109"/>
      <c r="F264" s="109"/>
      <c r="G264" s="91" t="s">
        <v>179</v>
      </c>
      <c r="H264" s="92"/>
      <c r="I264" s="92"/>
      <c r="J264" s="92"/>
      <c r="K264" s="92"/>
      <c r="L264" s="92"/>
      <c r="M264" s="92"/>
      <c r="N264" s="92"/>
      <c r="O264" s="92"/>
      <c r="P264" s="93"/>
      <c r="Q264" s="117">
        <v>45390</v>
      </c>
      <c r="R264" s="117"/>
      <c r="S264" s="117"/>
      <c r="T264" s="117"/>
      <c r="U264" s="117"/>
      <c r="V264" s="117">
        <v>0</v>
      </c>
      <c r="W264" s="117"/>
      <c r="X264" s="117"/>
      <c r="Y264" s="117"/>
      <c r="Z264" s="117">
        <v>0</v>
      </c>
      <c r="AA264" s="117"/>
      <c r="AB264" s="117"/>
      <c r="AC264" s="117"/>
      <c r="AD264" s="117"/>
      <c r="AE264" s="117">
        <v>0</v>
      </c>
      <c r="AF264" s="117"/>
      <c r="AG264" s="117"/>
      <c r="AH264" s="117"/>
      <c r="AI264" s="117"/>
      <c r="AJ264" s="117">
        <f>IF(ISNUMBER(Q264),Q264,0)-IF(ISNUMBER(Z264),Z264,0)</f>
        <v>45390</v>
      </c>
      <c r="AK264" s="117"/>
      <c r="AL264" s="117"/>
      <c r="AM264" s="117"/>
      <c r="AN264" s="117"/>
      <c r="AO264" s="117">
        <v>69790</v>
      </c>
      <c r="AP264" s="117"/>
      <c r="AQ264" s="117"/>
      <c r="AR264" s="117"/>
      <c r="AS264" s="117"/>
      <c r="AT264" s="117">
        <f>IF(ISNUMBER(V264),V264,0)-IF(ISNUMBER(Z264),Z264,0)-IF(ISNUMBER(AE264),AE264,0)</f>
        <v>0</v>
      </c>
      <c r="AU264" s="117"/>
      <c r="AV264" s="117"/>
      <c r="AW264" s="117"/>
      <c r="AX264" s="117">
        <v>0</v>
      </c>
      <c r="AY264" s="117"/>
      <c r="AZ264" s="117"/>
      <c r="BA264" s="117"/>
      <c r="BB264" s="117"/>
      <c r="BC264" s="117">
        <v>0</v>
      </c>
      <c r="BD264" s="117"/>
      <c r="BE264" s="117"/>
      <c r="BF264" s="117"/>
      <c r="BG264" s="117"/>
      <c r="BH264" s="117">
        <f>IF(ISNUMBER(AO264),AO264,0)-IF(ISNUMBER(AX264),AX264,0)</f>
        <v>69790</v>
      </c>
      <c r="BI264" s="117"/>
      <c r="BJ264" s="117"/>
      <c r="BK264" s="117"/>
      <c r="BL264" s="117"/>
    </row>
    <row r="265" spans="1:79" s="98" customFormat="1" ht="12.75" customHeight="1">
      <c r="A265" s="109">
        <v>2250</v>
      </c>
      <c r="B265" s="109"/>
      <c r="C265" s="109"/>
      <c r="D265" s="109"/>
      <c r="E265" s="109"/>
      <c r="F265" s="109"/>
      <c r="G265" s="91" t="s">
        <v>180</v>
      </c>
      <c r="H265" s="92"/>
      <c r="I265" s="92"/>
      <c r="J265" s="92"/>
      <c r="K265" s="92"/>
      <c r="L265" s="92"/>
      <c r="M265" s="92"/>
      <c r="N265" s="92"/>
      <c r="O265" s="92"/>
      <c r="P265" s="93"/>
      <c r="Q265" s="117">
        <v>0</v>
      </c>
      <c r="R265" s="117"/>
      <c r="S265" s="117"/>
      <c r="T265" s="117"/>
      <c r="U265" s="117"/>
      <c r="V265" s="117">
        <v>0</v>
      </c>
      <c r="W265" s="117"/>
      <c r="X265" s="117"/>
      <c r="Y265" s="117"/>
      <c r="Z265" s="117">
        <v>0</v>
      </c>
      <c r="AA265" s="117"/>
      <c r="AB265" s="117"/>
      <c r="AC265" s="117"/>
      <c r="AD265" s="117"/>
      <c r="AE265" s="117">
        <v>0</v>
      </c>
      <c r="AF265" s="117"/>
      <c r="AG265" s="117"/>
      <c r="AH265" s="117"/>
      <c r="AI265" s="117"/>
      <c r="AJ265" s="117">
        <f>IF(ISNUMBER(Q265),Q265,0)-IF(ISNUMBER(Z265),Z265,0)</f>
        <v>0</v>
      </c>
      <c r="AK265" s="117"/>
      <c r="AL265" s="117"/>
      <c r="AM265" s="117"/>
      <c r="AN265" s="117"/>
      <c r="AO265" s="117">
        <v>6000</v>
      </c>
      <c r="AP265" s="117"/>
      <c r="AQ265" s="117"/>
      <c r="AR265" s="117"/>
      <c r="AS265" s="117"/>
      <c r="AT265" s="117">
        <f>IF(ISNUMBER(V265),V265,0)-IF(ISNUMBER(Z265),Z265,0)-IF(ISNUMBER(AE265),AE265,0)</f>
        <v>0</v>
      </c>
      <c r="AU265" s="117"/>
      <c r="AV265" s="117"/>
      <c r="AW265" s="117"/>
      <c r="AX265" s="117">
        <v>0</v>
      </c>
      <c r="AY265" s="117"/>
      <c r="AZ265" s="117"/>
      <c r="BA265" s="117"/>
      <c r="BB265" s="117"/>
      <c r="BC265" s="117">
        <v>0</v>
      </c>
      <c r="BD265" s="117"/>
      <c r="BE265" s="117"/>
      <c r="BF265" s="117"/>
      <c r="BG265" s="117"/>
      <c r="BH265" s="117">
        <f>IF(ISNUMBER(AO265),AO265,0)-IF(ISNUMBER(AX265),AX265,0)</f>
        <v>6000</v>
      </c>
      <c r="BI265" s="117"/>
      <c r="BJ265" s="117"/>
      <c r="BK265" s="117"/>
      <c r="BL265" s="117"/>
    </row>
    <row r="266" spans="1:79" s="98" customFormat="1" ht="12.75" customHeight="1">
      <c r="A266" s="109">
        <v>2273</v>
      </c>
      <c r="B266" s="109"/>
      <c r="C266" s="109"/>
      <c r="D266" s="109"/>
      <c r="E266" s="109"/>
      <c r="F266" s="109"/>
      <c r="G266" s="91" t="s">
        <v>181</v>
      </c>
      <c r="H266" s="92"/>
      <c r="I266" s="92"/>
      <c r="J266" s="92"/>
      <c r="K266" s="92"/>
      <c r="L266" s="92"/>
      <c r="M266" s="92"/>
      <c r="N266" s="92"/>
      <c r="O266" s="92"/>
      <c r="P266" s="93"/>
      <c r="Q266" s="117">
        <v>153700</v>
      </c>
      <c r="R266" s="117"/>
      <c r="S266" s="117"/>
      <c r="T266" s="117"/>
      <c r="U266" s="117"/>
      <c r="V266" s="117">
        <v>0</v>
      </c>
      <c r="W266" s="117"/>
      <c r="X266" s="117"/>
      <c r="Y266" s="117"/>
      <c r="Z266" s="117">
        <v>0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>
        <f>IF(ISNUMBER(Q266),Q266,0)-IF(ISNUMBER(Z266),Z266,0)</f>
        <v>153700</v>
      </c>
      <c r="AK266" s="117"/>
      <c r="AL266" s="117"/>
      <c r="AM266" s="117"/>
      <c r="AN266" s="117"/>
      <c r="AO266" s="117">
        <v>175780</v>
      </c>
      <c r="AP266" s="117"/>
      <c r="AQ266" s="117"/>
      <c r="AR266" s="117"/>
      <c r="AS266" s="117"/>
      <c r="AT266" s="117">
        <f>IF(ISNUMBER(V266),V266,0)-IF(ISNUMBER(Z266),Z266,0)-IF(ISNUMBER(AE266),AE266,0)</f>
        <v>0</v>
      </c>
      <c r="AU266" s="117"/>
      <c r="AV266" s="117"/>
      <c r="AW266" s="117"/>
      <c r="AX266" s="117">
        <v>0</v>
      </c>
      <c r="AY266" s="117"/>
      <c r="AZ266" s="117"/>
      <c r="BA266" s="117"/>
      <c r="BB266" s="117"/>
      <c r="BC266" s="117">
        <v>0</v>
      </c>
      <c r="BD266" s="117"/>
      <c r="BE266" s="117"/>
      <c r="BF266" s="117"/>
      <c r="BG266" s="117"/>
      <c r="BH266" s="117">
        <f>IF(ISNUMBER(AO266),AO266,0)-IF(ISNUMBER(AX266),AX266,0)</f>
        <v>175780</v>
      </c>
      <c r="BI266" s="117"/>
      <c r="BJ266" s="117"/>
      <c r="BK266" s="117"/>
      <c r="BL266" s="117"/>
    </row>
    <row r="267" spans="1:79" s="98" customFormat="1" ht="12.75" customHeight="1">
      <c r="A267" s="109">
        <v>2274</v>
      </c>
      <c r="B267" s="109"/>
      <c r="C267" s="109"/>
      <c r="D267" s="109"/>
      <c r="E267" s="109"/>
      <c r="F267" s="109"/>
      <c r="G267" s="91" t="s">
        <v>182</v>
      </c>
      <c r="H267" s="92"/>
      <c r="I267" s="92"/>
      <c r="J267" s="92"/>
      <c r="K267" s="92"/>
      <c r="L267" s="92"/>
      <c r="M267" s="92"/>
      <c r="N267" s="92"/>
      <c r="O267" s="92"/>
      <c r="P267" s="93"/>
      <c r="Q267" s="117">
        <v>0</v>
      </c>
      <c r="R267" s="117"/>
      <c r="S267" s="117"/>
      <c r="T267" s="117"/>
      <c r="U267" s="117"/>
      <c r="V267" s="117">
        <v>0</v>
      </c>
      <c r="W267" s="117"/>
      <c r="X267" s="117"/>
      <c r="Y267" s="117"/>
      <c r="Z267" s="117">
        <v>0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>
        <f>IF(ISNUMBER(Q267),Q267,0)-IF(ISNUMBER(Z267),Z267,0)</f>
        <v>0</v>
      </c>
      <c r="AK267" s="117"/>
      <c r="AL267" s="117"/>
      <c r="AM267" s="117"/>
      <c r="AN267" s="117"/>
      <c r="AO267" s="117">
        <v>91701</v>
      </c>
      <c r="AP267" s="117"/>
      <c r="AQ267" s="117"/>
      <c r="AR267" s="117"/>
      <c r="AS267" s="117"/>
      <c r="AT267" s="117">
        <f>IF(ISNUMBER(V267),V267,0)-IF(ISNUMBER(Z267),Z267,0)-IF(ISNUMBER(AE267),AE267,0)</f>
        <v>0</v>
      </c>
      <c r="AU267" s="117"/>
      <c r="AV267" s="117"/>
      <c r="AW267" s="117"/>
      <c r="AX267" s="117">
        <v>0</v>
      </c>
      <c r="AY267" s="117"/>
      <c r="AZ267" s="117"/>
      <c r="BA267" s="117"/>
      <c r="BB267" s="117"/>
      <c r="BC267" s="117">
        <v>0</v>
      </c>
      <c r="BD267" s="117"/>
      <c r="BE267" s="117"/>
      <c r="BF267" s="117"/>
      <c r="BG267" s="117"/>
      <c r="BH267" s="117">
        <f>IF(ISNUMBER(AO267),AO267,0)-IF(ISNUMBER(AX267),AX267,0)</f>
        <v>91701</v>
      </c>
      <c r="BI267" s="117"/>
      <c r="BJ267" s="117"/>
      <c r="BK267" s="117"/>
      <c r="BL267" s="117"/>
    </row>
    <row r="268" spans="1:79" s="98" customFormat="1" ht="25.5" customHeight="1">
      <c r="A268" s="109">
        <v>2275</v>
      </c>
      <c r="B268" s="109"/>
      <c r="C268" s="109"/>
      <c r="D268" s="109"/>
      <c r="E268" s="109"/>
      <c r="F268" s="109"/>
      <c r="G268" s="91" t="s">
        <v>183</v>
      </c>
      <c r="H268" s="92"/>
      <c r="I268" s="92"/>
      <c r="J268" s="92"/>
      <c r="K268" s="92"/>
      <c r="L268" s="92"/>
      <c r="M268" s="92"/>
      <c r="N268" s="92"/>
      <c r="O268" s="92"/>
      <c r="P268" s="93"/>
      <c r="Q268" s="117">
        <v>175600</v>
      </c>
      <c r="R268" s="117"/>
      <c r="S268" s="117"/>
      <c r="T268" s="117"/>
      <c r="U268" s="117"/>
      <c r="V268" s="117">
        <v>0</v>
      </c>
      <c r="W268" s="117"/>
      <c r="X268" s="117"/>
      <c r="Y268" s="117"/>
      <c r="Z268" s="117">
        <v>0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>
        <f>IF(ISNUMBER(Q268),Q268,0)-IF(ISNUMBER(Z268),Z268,0)</f>
        <v>175600</v>
      </c>
      <c r="AK268" s="117"/>
      <c r="AL268" s="117"/>
      <c r="AM268" s="117"/>
      <c r="AN268" s="117"/>
      <c r="AO268" s="117">
        <v>270600</v>
      </c>
      <c r="AP268" s="117"/>
      <c r="AQ268" s="117"/>
      <c r="AR268" s="117"/>
      <c r="AS268" s="117"/>
      <c r="AT268" s="117">
        <f>IF(ISNUMBER(V268),V268,0)-IF(ISNUMBER(Z268),Z268,0)-IF(ISNUMBER(AE268),AE268,0)</f>
        <v>0</v>
      </c>
      <c r="AU268" s="117"/>
      <c r="AV268" s="117"/>
      <c r="AW268" s="117"/>
      <c r="AX268" s="117">
        <v>0</v>
      </c>
      <c r="AY268" s="117"/>
      <c r="AZ268" s="117"/>
      <c r="BA268" s="117"/>
      <c r="BB268" s="117"/>
      <c r="BC268" s="117">
        <v>0</v>
      </c>
      <c r="BD268" s="117"/>
      <c r="BE268" s="117"/>
      <c r="BF268" s="117"/>
      <c r="BG268" s="117"/>
      <c r="BH268" s="117">
        <f>IF(ISNUMBER(AO268),AO268,0)-IF(ISNUMBER(AX268),AX268,0)</f>
        <v>270600</v>
      </c>
      <c r="BI268" s="117"/>
      <c r="BJ268" s="117"/>
      <c r="BK268" s="117"/>
      <c r="BL268" s="117"/>
    </row>
    <row r="269" spans="1:79" s="98" customFormat="1" ht="51" customHeight="1">
      <c r="A269" s="109">
        <v>2282</v>
      </c>
      <c r="B269" s="109"/>
      <c r="C269" s="109"/>
      <c r="D269" s="109"/>
      <c r="E269" s="109"/>
      <c r="F269" s="109"/>
      <c r="G269" s="91" t="s">
        <v>184</v>
      </c>
      <c r="H269" s="92"/>
      <c r="I269" s="92"/>
      <c r="J269" s="92"/>
      <c r="K269" s="92"/>
      <c r="L269" s="92"/>
      <c r="M269" s="92"/>
      <c r="N269" s="92"/>
      <c r="O269" s="92"/>
      <c r="P269" s="93"/>
      <c r="Q269" s="117">
        <v>103500</v>
      </c>
      <c r="R269" s="117"/>
      <c r="S269" s="117"/>
      <c r="T269" s="117"/>
      <c r="U269" s="117"/>
      <c r="V269" s="117">
        <v>0</v>
      </c>
      <c r="W269" s="117"/>
      <c r="X269" s="117"/>
      <c r="Y269" s="117"/>
      <c r="Z269" s="117">
        <v>0</v>
      </c>
      <c r="AA269" s="117"/>
      <c r="AB269" s="117"/>
      <c r="AC269" s="117"/>
      <c r="AD269" s="117"/>
      <c r="AE269" s="117">
        <v>0</v>
      </c>
      <c r="AF269" s="117"/>
      <c r="AG269" s="117"/>
      <c r="AH269" s="117"/>
      <c r="AI269" s="117"/>
      <c r="AJ269" s="117">
        <f>IF(ISNUMBER(Q269),Q269,0)-IF(ISNUMBER(Z269),Z269,0)</f>
        <v>103500</v>
      </c>
      <c r="AK269" s="117"/>
      <c r="AL269" s="117"/>
      <c r="AM269" s="117"/>
      <c r="AN269" s="117"/>
      <c r="AO269" s="117">
        <v>2000</v>
      </c>
      <c r="AP269" s="117"/>
      <c r="AQ269" s="117"/>
      <c r="AR269" s="117"/>
      <c r="AS269" s="117"/>
      <c r="AT269" s="117">
        <f>IF(ISNUMBER(V269),V269,0)-IF(ISNUMBER(Z269),Z269,0)-IF(ISNUMBER(AE269),AE269,0)</f>
        <v>0</v>
      </c>
      <c r="AU269" s="117"/>
      <c r="AV269" s="117"/>
      <c r="AW269" s="117"/>
      <c r="AX269" s="117">
        <v>0</v>
      </c>
      <c r="AY269" s="117"/>
      <c r="AZ269" s="117"/>
      <c r="BA269" s="117"/>
      <c r="BB269" s="117"/>
      <c r="BC269" s="117">
        <v>0</v>
      </c>
      <c r="BD269" s="117"/>
      <c r="BE269" s="117"/>
      <c r="BF269" s="117"/>
      <c r="BG269" s="117"/>
      <c r="BH269" s="117">
        <f>IF(ISNUMBER(AO269),AO269,0)-IF(ISNUMBER(AX269),AX269,0)</f>
        <v>2000</v>
      </c>
      <c r="BI269" s="117"/>
      <c r="BJ269" s="117"/>
      <c r="BK269" s="117"/>
      <c r="BL269" s="117"/>
    </row>
    <row r="270" spans="1:79" s="98" customFormat="1" ht="12.75" customHeight="1">
      <c r="A270" s="109">
        <v>2800</v>
      </c>
      <c r="B270" s="109"/>
      <c r="C270" s="109"/>
      <c r="D270" s="109"/>
      <c r="E270" s="109"/>
      <c r="F270" s="109"/>
      <c r="G270" s="91" t="s">
        <v>185</v>
      </c>
      <c r="H270" s="92"/>
      <c r="I270" s="92"/>
      <c r="J270" s="92"/>
      <c r="K270" s="92"/>
      <c r="L270" s="92"/>
      <c r="M270" s="92"/>
      <c r="N270" s="92"/>
      <c r="O270" s="92"/>
      <c r="P270" s="93"/>
      <c r="Q270" s="117">
        <v>2000</v>
      </c>
      <c r="R270" s="117"/>
      <c r="S270" s="117"/>
      <c r="T270" s="117"/>
      <c r="U270" s="117"/>
      <c r="V270" s="117">
        <v>0</v>
      </c>
      <c r="W270" s="117"/>
      <c r="X270" s="117"/>
      <c r="Y270" s="117"/>
      <c r="Z270" s="117">
        <v>0</v>
      </c>
      <c r="AA270" s="117"/>
      <c r="AB270" s="117"/>
      <c r="AC270" s="117"/>
      <c r="AD270" s="117"/>
      <c r="AE270" s="117">
        <v>0</v>
      </c>
      <c r="AF270" s="117"/>
      <c r="AG270" s="117"/>
      <c r="AH270" s="117"/>
      <c r="AI270" s="117"/>
      <c r="AJ270" s="117">
        <f>IF(ISNUMBER(Q270),Q270,0)-IF(ISNUMBER(Z270),Z270,0)</f>
        <v>2000</v>
      </c>
      <c r="AK270" s="117"/>
      <c r="AL270" s="117"/>
      <c r="AM270" s="117"/>
      <c r="AN270" s="117"/>
      <c r="AO270" s="117">
        <v>52750</v>
      </c>
      <c r="AP270" s="117"/>
      <c r="AQ270" s="117"/>
      <c r="AR270" s="117"/>
      <c r="AS270" s="117"/>
      <c r="AT270" s="117">
        <f>IF(ISNUMBER(V270),V270,0)-IF(ISNUMBER(Z270),Z270,0)-IF(ISNUMBER(AE270),AE270,0)</f>
        <v>0</v>
      </c>
      <c r="AU270" s="117"/>
      <c r="AV270" s="117"/>
      <c r="AW270" s="117"/>
      <c r="AX270" s="117">
        <v>0</v>
      </c>
      <c r="AY270" s="117"/>
      <c r="AZ270" s="117"/>
      <c r="BA270" s="117"/>
      <c r="BB270" s="117"/>
      <c r="BC270" s="117">
        <v>0</v>
      </c>
      <c r="BD270" s="117"/>
      <c r="BE270" s="117"/>
      <c r="BF270" s="117"/>
      <c r="BG270" s="117"/>
      <c r="BH270" s="117">
        <f>IF(ISNUMBER(AO270),AO270,0)-IF(ISNUMBER(AX270),AX270,0)</f>
        <v>52750</v>
      </c>
      <c r="BI270" s="117"/>
      <c r="BJ270" s="117"/>
      <c r="BK270" s="117"/>
      <c r="BL270" s="117"/>
    </row>
    <row r="271" spans="1:79" s="98" customFormat="1" ht="38.25" customHeight="1">
      <c r="A271" s="109">
        <v>3110</v>
      </c>
      <c r="B271" s="109"/>
      <c r="C271" s="109"/>
      <c r="D271" s="109"/>
      <c r="E271" s="109"/>
      <c r="F271" s="109"/>
      <c r="G271" s="91" t="s">
        <v>186</v>
      </c>
      <c r="H271" s="92"/>
      <c r="I271" s="92"/>
      <c r="J271" s="92"/>
      <c r="K271" s="92"/>
      <c r="L271" s="92"/>
      <c r="M271" s="92"/>
      <c r="N271" s="92"/>
      <c r="O271" s="92"/>
      <c r="P271" s="93"/>
      <c r="Q271" s="117">
        <v>65300</v>
      </c>
      <c r="R271" s="117"/>
      <c r="S271" s="117"/>
      <c r="T271" s="117"/>
      <c r="U271" s="117"/>
      <c r="V271" s="117">
        <v>0</v>
      </c>
      <c r="W271" s="117"/>
      <c r="X271" s="117"/>
      <c r="Y271" s="117"/>
      <c r="Z271" s="117">
        <v>0</v>
      </c>
      <c r="AA271" s="117"/>
      <c r="AB271" s="117"/>
      <c r="AC271" s="117"/>
      <c r="AD271" s="117"/>
      <c r="AE271" s="117">
        <v>0</v>
      </c>
      <c r="AF271" s="117"/>
      <c r="AG271" s="117"/>
      <c r="AH271" s="117"/>
      <c r="AI271" s="117"/>
      <c r="AJ271" s="117">
        <f>IF(ISNUMBER(Q271),Q271,0)-IF(ISNUMBER(Z271),Z271,0)</f>
        <v>65300</v>
      </c>
      <c r="AK271" s="117"/>
      <c r="AL271" s="117"/>
      <c r="AM271" s="117"/>
      <c r="AN271" s="117"/>
      <c r="AO271" s="117">
        <v>0</v>
      </c>
      <c r="AP271" s="117"/>
      <c r="AQ271" s="117"/>
      <c r="AR271" s="117"/>
      <c r="AS271" s="117"/>
      <c r="AT271" s="117">
        <f>IF(ISNUMBER(V271),V271,0)-IF(ISNUMBER(Z271),Z271,0)-IF(ISNUMBER(AE271),AE271,0)</f>
        <v>0</v>
      </c>
      <c r="AU271" s="117"/>
      <c r="AV271" s="117"/>
      <c r="AW271" s="117"/>
      <c r="AX271" s="117">
        <v>0</v>
      </c>
      <c r="AY271" s="117"/>
      <c r="AZ271" s="117"/>
      <c r="BA271" s="117"/>
      <c r="BB271" s="117"/>
      <c r="BC271" s="117">
        <v>0</v>
      </c>
      <c r="BD271" s="117"/>
      <c r="BE271" s="117"/>
      <c r="BF271" s="117"/>
      <c r="BG271" s="117"/>
      <c r="BH271" s="117">
        <f>IF(ISNUMBER(AO271),AO271,0)-IF(ISNUMBER(AX271),AX271,0)</f>
        <v>0</v>
      </c>
      <c r="BI271" s="117"/>
      <c r="BJ271" s="117"/>
      <c r="BK271" s="117"/>
      <c r="BL271" s="117"/>
    </row>
    <row r="272" spans="1:79" s="98" customFormat="1" ht="25.5" customHeight="1">
      <c r="A272" s="109">
        <v>3132</v>
      </c>
      <c r="B272" s="109"/>
      <c r="C272" s="109"/>
      <c r="D272" s="109"/>
      <c r="E272" s="109"/>
      <c r="F272" s="109"/>
      <c r="G272" s="91" t="s">
        <v>187</v>
      </c>
      <c r="H272" s="92"/>
      <c r="I272" s="92"/>
      <c r="J272" s="92"/>
      <c r="K272" s="92"/>
      <c r="L272" s="92"/>
      <c r="M272" s="92"/>
      <c r="N272" s="92"/>
      <c r="O272" s="92"/>
      <c r="P272" s="93"/>
      <c r="Q272" s="117">
        <v>749185</v>
      </c>
      <c r="R272" s="117"/>
      <c r="S272" s="117"/>
      <c r="T272" s="117"/>
      <c r="U272" s="117"/>
      <c r="V272" s="117">
        <v>46919</v>
      </c>
      <c r="W272" s="117"/>
      <c r="X272" s="117"/>
      <c r="Y272" s="117"/>
      <c r="Z272" s="117">
        <v>0</v>
      </c>
      <c r="AA272" s="117"/>
      <c r="AB272" s="117"/>
      <c r="AC272" s="117"/>
      <c r="AD272" s="117"/>
      <c r="AE272" s="117">
        <v>46919</v>
      </c>
      <c r="AF272" s="117"/>
      <c r="AG272" s="117"/>
      <c r="AH272" s="117"/>
      <c r="AI272" s="117"/>
      <c r="AJ272" s="117">
        <f>IF(ISNUMBER(Q272),Q272,0)-IF(ISNUMBER(Z272),Z272,0)</f>
        <v>749185</v>
      </c>
      <c r="AK272" s="117"/>
      <c r="AL272" s="117"/>
      <c r="AM272" s="117"/>
      <c r="AN272" s="117"/>
      <c r="AO272" s="117">
        <v>0</v>
      </c>
      <c r="AP272" s="117"/>
      <c r="AQ272" s="117"/>
      <c r="AR272" s="117"/>
      <c r="AS272" s="117"/>
      <c r="AT272" s="117">
        <f>IF(ISNUMBER(V272),V272,0)-IF(ISNUMBER(Z272),Z272,0)-IF(ISNUMBER(AE272),AE272,0)</f>
        <v>0</v>
      </c>
      <c r="AU272" s="117"/>
      <c r="AV272" s="117"/>
      <c r="AW272" s="117"/>
      <c r="AX272" s="117">
        <v>0</v>
      </c>
      <c r="AY272" s="117"/>
      <c r="AZ272" s="117"/>
      <c r="BA272" s="117"/>
      <c r="BB272" s="117"/>
      <c r="BC272" s="117">
        <v>0</v>
      </c>
      <c r="BD272" s="117"/>
      <c r="BE272" s="117"/>
      <c r="BF272" s="117"/>
      <c r="BG272" s="117"/>
      <c r="BH272" s="117">
        <f>IF(ISNUMBER(AO272),AO272,0)-IF(ISNUMBER(AX272),AX272,0)</f>
        <v>0</v>
      </c>
      <c r="BI272" s="117"/>
      <c r="BJ272" s="117"/>
      <c r="BK272" s="117"/>
      <c r="BL272" s="117"/>
    </row>
    <row r="273" spans="1:79" s="6" customFormat="1" ht="12.75" customHeight="1">
      <c r="A273" s="87"/>
      <c r="B273" s="87"/>
      <c r="C273" s="87"/>
      <c r="D273" s="87"/>
      <c r="E273" s="87"/>
      <c r="F273" s="87"/>
      <c r="G273" s="99" t="s">
        <v>147</v>
      </c>
      <c r="H273" s="100"/>
      <c r="I273" s="100"/>
      <c r="J273" s="100"/>
      <c r="K273" s="100"/>
      <c r="L273" s="100"/>
      <c r="M273" s="100"/>
      <c r="N273" s="100"/>
      <c r="O273" s="100"/>
      <c r="P273" s="101"/>
      <c r="Q273" s="118">
        <v>3448901</v>
      </c>
      <c r="R273" s="118"/>
      <c r="S273" s="118"/>
      <c r="T273" s="118"/>
      <c r="U273" s="118"/>
      <c r="V273" s="118">
        <v>46919</v>
      </c>
      <c r="W273" s="118"/>
      <c r="X273" s="118"/>
      <c r="Y273" s="118"/>
      <c r="Z273" s="118">
        <v>0</v>
      </c>
      <c r="AA273" s="118"/>
      <c r="AB273" s="118"/>
      <c r="AC273" s="118"/>
      <c r="AD273" s="118"/>
      <c r="AE273" s="118">
        <v>46919</v>
      </c>
      <c r="AF273" s="118"/>
      <c r="AG273" s="118"/>
      <c r="AH273" s="118"/>
      <c r="AI273" s="118"/>
      <c r="AJ273" s="118">
        <f>IF(ISNUMBER(Q273),Q273,0)-IF(ISNUMBER(Z273),Z273,0)</f>
        <v>3448901</v>
      </c>
      <c r="AK273" s="118"/>
      <c r="AL273" s="118"/>
      <c r="AM273" s="118"/>
      <c r="AN273" s="118"/>
      <c r="AO273" s="118">
        <v>4016996</v>
      </c>
      <c r="AP273" s="118"/>
      <c r="AQ273" s="118"/>
      <c r="AR273" s="118"/>
      <c r="AS273" s="118"/>
      <c r="AT273" s="118">
        <f>IF(ISNUMBER(V273),V273,0)-IF(ISNUMBER(Z273),Z273,0)-IF(ISNUMBER(AE273),AE273,0)</f>
        <v>0</v>
      </c>
      <c r="AU273" s="118"/>
      <c r="AV273" s="118"/>
      <c r="AW273" s="118"/>
      <c r="AX273" s="118">
        <v>0</v>
      </c>
      <c r="AY273" s="118"/>
      <c r="AZ273" s="118"/>
      <c r="BA273" s="118"/>
      <c r="BB273" s="118"/>
      <c r="BC273" s="118">
        <v>0</v>
      </c>
      <c r="BD273" s="118"/>
      <c r="BE273" s="118"/>
      <c r="BF273" s="118"/>
      <c r="BG273" s="118"/>
      <c r="BH273" s="118">
        <f>IF(ISNUMBER(AO273),AO273,0)-IF(ISNUMBER(AX273),AX273,0)</f>
        <v>4016996</v>
      </c>
      <c r="BI273" s="118"/>
      <c r="BJ273" s="118"/>
      <c r="BK273" s="118"/>
      <c r="BL273" s="118"/>
    </row>
    <row r="275" spans="1:79" ht="14.25" customHeight="1">
      <c r="A275" s="42" t="s">
        <v>251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</row>
    <row r="276" spans="1:79" ht="15" customHeight="1">
      <c r="A276" s="40" t="s">
        <v>244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</row>
    <row r="277" spans="1:79" ht="42.95" customHeight="1">
      <c r="A277" s="49" t="s">
        <v>135</v>
      </c>
      <c r="B277" s="49"/>
      <c r="C277" s="49"/>
      <c r="D277" s="49"/>
      <c r="E277" s="49"/>
      <c r="F277" s="49"/>
      <c r="G277" s="36" t="s">
        <v>19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 t="s">
        <v>15</v>
      </c>
      <c r="U277" s="36"/>
      <c r="V277" s="36"/>
      <c r="W277" s="36"/>
      <c r="X277" s="36"/>
      <c r="Y277" s="36"/>
      <c r="Z277" s="36" t="s">
        <v>14</v>
      </c>
      <c r="AA277" s="36"/>
      <c r="AB277" s="36"/>
      <c r="AC277" s="36"/>
      <c r="AD277" s="36"/>
      <c r="AE277" s="36" t="s">
        <v>247</v>
      </c>
      <c r="AF277" s="36"/>
      <c r="AG277" s="36"/>
      <c r="AH277" s="36"/>
      <c r="AI277" s="36"/>
      <c r="AJ277" s="36"/>
      <c r="AK277" s="36" t="s">
        <v>252</v>
      </c>
      <c r="AL277" s="36"/>
      <c r="AM277" s="36"/>
      <c r="AN277" s="36"/>
      <c r="AO277" s="36"/>
      <c r="AP277" s="36"/>
      <c r="AQ277" s="36" t="s">
        <v>264</v>
      </c>
      <c r="AR277" s="36"/>
      <c r="AS277" s="36"/>
      <c r="AT277" s="36"/>
      <c r="AU277" s="36"/>
      <c r="AV277" s="36"/>
      <c r="AW277" s="36" t="s">
        <v>18</v>
      </c>
      <c r="AX277" s="36"/>
      <c r="AY277" s="36"/>
      <c r="AZ277" s="36"/>
      <c r="BA277" s="36"/>
      <c r="BB277" s="36"/>
      <c r="BC277" s="36"/>
      <c r="BD277" s="36"/>
      <c r="BE277" s="36" t="s">
        <v>156</v>
      </c>
      <c r="BF277" s="36"/>
      <c r="BG277" s="36"/>
      <c r="BH277" s="36"/>
      <c r="BI277" s="36"/>
      <c r="BJ277" s="36"/>
      <c r="BK277" s="36"/>
      <c r="BL277" s="36"/>
    </row>
    <row r="278" spans="1:79" ht="21.75" customHeight="1">
      <c r="A278" s="49"/>
      <c r="B278" s="49"/>
      <c r="C278" s="49"/>
      <c r="D278" s="49"/>
      <c r="E278" s="49"/>
      <c r="F278" s="49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</row>
    <row r="279" spans="1:79" ht="15" customHeight="1">
      <c r="A279" s="36">
        <v>1</v>
      </c>
      <c r="B279" s="36"/>
      <c r="C279" s="36"/>
      <c r="D279" s="36"/>
      <c r="E279" s="36"/>
      <c r="F279" s="36"/>
      <c r="G279" s="36">
        <v>2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>
        <v>3</v>
      </c>
      <c r="U279" s="36"/>
      <c r="V279" s="36"/>
      <c r="W279" s="36"/>
      <c r="X279" s="36"/>
      <c r="Y279" s="36"/>
      <c r="Z279" s="36">
        <v>4</v>
      </c>
      <c r="AA279" s="36"/>
      <c r="AB279" s="36"/>
      <c r="AC279" s="36"/>
      <c r="AD279" s="36"/>
      <c r="AE279" s="36">
        <v>5</v>
      </c>
      <c r="AF279" s="36"/>
      <c r="AG279" s="36"/>
      <c r="AH279" s="36"/>
      <c r="AI279" s="36"/>
      <c r="AJ279" s="36"/>
      <c r="AK279" s="36">
        <v>6</v>
      </c>
      <c r="AL279" s="36"/>
      <c r="AM279" s="36"/>
      <c r="AN279" s="36"/>
      <c r="AO279" s="36"/>
      <c r="AP279" s="36"/>
      <c r="AQ279" s="36">
        <v>7</v>
      </c>
      <c r="AR279" s="36"/>
      <c r="AS279" s="36"/>
      <c r="AT279" s="36"/>
      <c r="AU279" s="36"/>
      <c r="AV279" s="36"/>
      <c r="AW279" s="38">
        <v>8</v>
      </c>
      <c r="AX279" s="38"/>
      <c r="AY279" s="38"/>
      <c r="AZ279" s="38"/>
      <c r="BA279" s="38"/>
      <c r="BB279" s="38"/>
      <c r="BC279" s="38"/>
      <c r="BD279" s="38"/>
      <c r="BE279" s="38">
        <v>9</v>
      </c>
      <c r="BF279" s="38"/>
      <c r="BG279" s="38"/>
      <c r="BH279" s="38"/>
      <c r="BI279" s="38"/>
      <c r="BJ279" s="38"/>
      <c r="BK279" s="38"/>
      <c r="BL279" s="38"/>
    </row>
    <row r="280" spans="1:79" s="1" customFormat="1" ht="18.75" hidden="1" customHeight="1">
      <c r="A280" s="38" t="s">
        <v>64</v>
      </c>
      <c r="B280" s="38"/>
      <c r="C280" s="38"/>
      <c r="D280" s="38"/>
      <c r="E280" s="38"/>
      <c r="F280" s="38"/>
      <c r="G280" s="72" t="s">
        <v>57</v>
      </c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37" t="s">
        <v>80</v>
      </c>
      <c r="U280" s="37"/>
      <c r="V280" s="37"/>
      <c r="W280" s="37"/>
      <c r="X280" s="37"/>
      <c r="Y280" s="37"/>
      <c r="Z280" s="37" t="s">
        <v>81</v>
      </c>
      <c r="AA280" s="37"/>
      <c r="AB280" s="37"/>
      <c r="AC280" s="37"/>
      <c r="AD280" s="37"/>
      <c r="AE280" s="37" t="s">
        <v>82</v>
      </c>
      <c r="AF280" s="37"/>
      <c r="AG280" s="37"/>
      <c r="AH280" s="37"/>
      <c r="AI280" s="37"/>
      <c r="AJ280" s="37"/>
      <c r="AK280" s="37" t="s">
        <v>83</v>
      </c>
      <c r="AL280" s="37"/>
      <c r="AM280" s="37"/>
      <c r="AN280" s="37"/>
      <c r="AO280" s="37"/>
      <c r="AP280" s="37"/>
      <c r="AQ280" s="37" t="s">
        <v>84</v>
      </c>
      <c r="AR280" s="37"/>
      <c r="AS280" s="37"/>
      <c r="AT280" s="37"/>
      <c r="AU280" s="37"/>
      <c r="AV280" s="37"/>
      <c r="AW280" s="72" t="s">
        <v>87</v>
      </c>
      <c r="AX280" s="72"/>
      <c r="AY280" s="72"/>
      <c r="AZ280" s="72"/>
      <c r="BA280" s="72"/>
      <c r="BB280" s="72"/>
      <c r="BC280" s="72"/>
      <c r="BD280" s="72"/>
      <c r="BE280" s="72" t="s">
        <v>88</v>
      </c>
      <c r="BF280" s="72"/>
      <c r="BG280" s="72"/>
      <c r="BH280" s="72"/>
      <c r="BI280" s="72"/>
      <c r="BJ280" s="72"/>
      <c r="BK280" s="72"/>
      <c r="BL280" s="72"/>
      <c r="CA280" s="1" t="s">
        <v>54</v>
      </c>
    </row>
    <row r="281" spans="1:79" s="98" customFormat="1" ht="12.75" customHeight="1">
      <c r="A281" s="109">
        <v>2111</v>
      </c>
      <c r="B281" s="109"/>
      <c r="C281" s="109"/>
      <c r="D281" s="109"/>
      <c r="E281" s="109"/>
      <c r="F281" s="109"/>
      <c r="G281" s="91" t="s">
        <v>176</v>
      </c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3"/>
      <c r="T281" s="117">
        <v>1243016</v>
      </c>
      <c r="U281" s="117"/>
      <c r="V281" s="117"/>
      <c r="W281" s="117"/>
      <c r="X281" s="117"/>
      <c r="Y281" s="117"/>
      <c r="Z281" s="117">
        <v>1243013</v>
      </c>
      <c r="AA281" s="117"/>
      <c r="AB281" s="117"/>
      <c r="AC281" s="117"/>
      <c r="AD281" s="117"/>
      <c r="AE281" s="117">
        <v>0</v>
      </c>
      <c r="AF281" s="117"/>
      <c r="AG281" s="117"/>
      <c r="AH281" s="117"/>
      <c r="AI281" s="117"/>
      <c r="AJ281" s="117"/>
      <c r="AK281" s="117">
        <v>0</v>
      </c>
      <c r="AL281" s="117"/>
      <c r="AM281" s="117"/>
      <c r="AN281" s="117"/>
      <c r="AO281" s="117"/>
      <c r="AP281" s="117"/>
      <c r="AQ281" s="117">
        <v>0</v>
      </c>
      <c r="AR281" s="117"/>
      <c r="AS281" s="117"/>
      <c r="AT281" s="117"/>
      <c r="AU281" s="117"/>
      <c r="AV281" s="117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CA281" s="98" t="s">
        <v>55</v>
      </c>
    </row>
    <row r="282" spans="1:79" s="98" customFormat="1" ht="12.75" customHeight="1">
      <c r="A282" s="109">
        <v>2120</v>
      </c>
      <c r="B282" s="109"/>
      <c r="C282" s="109"/>
      <c r="D282" s="109"/>
      <c r="E282" s="109"/>
      <c r="F282" s="109"/>
      <c r="G282" s="91" t="s">
        <v>177</v>
      </c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3"/>
      <c r="T282" s="117">
        <v>271715</v>
      </c>
      <c r="U282" s="117"/>
      <c r="V282" s="117"/>
      <c r="W282" s="117"/>
      <c r="X282" s="117"/>
      <c r="Y282" s="117"/>
      <c r="Z282" s="117">
        <v>271709</v>
      </c>
      <c r="AA282" s="117"/>
      <c r="AB282" s="117"/>
      <c r="AC282" s="117"/>
      <c r="AD282" s="117"/>
      <c r="AE282" s="117">
        <v>0</v>
      </c>
      <c r="AF282" s="117"/>
      <c r="AG282" s="117"/>
      <c r="AH282" s="117"/>
      <c r="AI282" s="117"/>
      <c r="AJ282" s="117"/>
      <c r="AK282" s="117">
        <v>0</v>
      </c>
      <c r="AL282" s="117"/>
      <c r="AM282" s="117"/>
      <c r="AN282" s="117"/>
      <c r="AO282" s="117"/>
      <c r="AP282" s="117"/>
      <c r="AQ282" s="117">
        <v>0</v>
      </c>
      <c r="AR282" s="117"/>
      <c r="AS282" s="117"/>
      <c r="AT282" s="117"/>
      <c r="AU282" s="117"/>
      <c r="AV282" s="117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</row>
    <row r="283" spans="1:79" s="98" customFormat="1" ht="63.75" customHeight="1">
      <c r="A283" s="109">
        <v>2210</v>
      </c>
      <c r="B283" s="109"/>
      <c r="C283" s="109"/>
      <c r="D283" s="109"/>
      <c r="E283" s="109"/>
      <c r="F283" s="109"/>
      <c r="G283" s="91" t="s">
        <v>178</v>
      </c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3"/>
      <c r="T283" s="117">
        <v>220855</v>
      </c>
      <c r="U283" s="117"/>
      <c r="V283" s="117"/>
      <c r="W283" s="117"/>
      <c r="X283" s="117"/>
      <c r="Y283" s="117"/>
      <c r="Z283" s="117">
        <v>209299</v>
      </c>
      <c r="AA283" s="117"/>
      <c r="AB283" s="117"/>
      <c r="AC283" s="117"/>
      <c r="AD283" s="117"/>
      <c r="AE283" s="117">
        <v>0</v>
      </c>
      <c r="AF283" s="117"/>
      <c r="AG283" s="117"/>
      <c r="AH283" s="117"/>
      <c r="AI283" s="117"/>
      <c r="AJ283" s="117"/>
      <c r="AK283" s="117">
        <v>1075</v>
      </c>
      <c r="AL283" s="117"/>
      <c r="AM283" s="117"/>
      <c r="AN283" s="117"/>
      <c r="AO283" s="117"/>
      <c r="AP283" s="117"/>
      <c r="AQ283" s="117">
        <v>0</v>
      </c>
      <c r="AR283" s="117"/>
      <c r="AS283" s="117"/>
      <c r="AT283" s="117"/>
      <c r="AU283" s="117"/>
      <c r="AV283" s="117"/>
      <c r="AW283" s="91" t="s">
        <v>228</v>
      </c>
      <c r="AX283" s="92"/>
      <c r="AY283" s="92"/>
      <c r="AZ283" s="92"/>
      <c r="BA283" s="92"/>
      <c r="BB283" s="92"/>
      <c r="BC283" s="92"/>
      <c r="BD283" s="93"/>
      <c r="BE283" s="91" t="s">
        <v>229</v>
      </c>
      <c r="BF283" s="92"/>
      <c r="BG283" s="92"/>
      <c r="BH283" s="92"/>
      <c r="BI283" s="92"/>
      <c r="BJ283" s="92"/>
      <c r="BK283" s="92"/>
      <c r="BL283" s="93"/>
    </row>
    <row r="284" spans="1:79" s="98" customFormat="1" ht="12.75" customHeight="1">
      <c r="A284" s="109">
        <v>2240</v>
      </c>
      <c r="B284" s="109"/>
      <c r="C284" s="109"/>
      <c r="D284" s="109"/>
      <c r="E284" s="109"/>
      <c r="F284" s="109"/>
      <c r="G284" s="91" t="s">
        <v>179</v>
      </c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3"/>
      <c r="T284" s="117">
        <v>173098</v>
      </c>
      <c r="U284" s="117"/>
      <c r="V284" s="117"/>
      <c r="W284" s="117"/>
      <c r="X284" s="117"/>
      <c r="Y284" s="117"/>
      <c r="Z284" s="117">
        <v>132653</v>
      </c>
      <c r="AA284" s="117"/>
      <c r="AB284" s="117"/>
      <c r="AC284" s="117"/>
      <c r="AD284" s="117"/>
      <c r="AE284" s="117">
        <v>0</v>
      </c>
      <c r="AF284" s="117"/>
      <c r="AG284" s="117"/>
      <c r="AH284" s="117"/>
      <c r="AI284" s="117"/>
      <c r="AJ284" s="117"/>
      <c r="AK284" s="117">
        <v>0</v>
      </c>
      <c r="AL284" s="117"/>
      <c r="AM284" s="117"/>
      <c r="AN284" s="117"/>
      <c r="AO284" s="117"/>
      <c r="AP284" s="117"/>
      <c r="AQ284" s="117">
        <v>0</v>
      </c>
      <c r="AR284" s="117"/>
      <c r="AS284" s="117"/>
      <c r="AT284" s="117"/>
      <c r="AU284" s="117"/>
      <c r="AV284" s="117"/>
      <c r="AW284" s="91"/>
      <c r="AX284" s="92"/>
      <c r="AY284" s="92"/>
      <c r="AZ284" s="92"/>
      <c r="BA284" s="92"/>
      <c r="BB284" s="92"/>
      <c r="BC284" s="92"/>
      <c r="BD284" s="93"/>
      <c r="BE284" s="91"/>
      <c r="BF284" s="92"/>
      <c r="BG284" s="92"/>
      <c r="BH284" s="92"/>
      <c r="BI284" s="92"/>
      <c r="BJ284" s="92"/>
      <c r="BK284" s="92"/>
      <c r="BL284" s="93"/>
    </row>
    <row r="285" spans="1:79" s="98" customFormat="1" ht="12.75" customHeight="1">
      <c r="A285" s="109">
        <v>2273</v>
      </c>
      <c r="B285" s="109"/>
      <c r="C285" s="109"/>
      <c r="D285" s="109"/>
      <c r="E285" s="109"/>
      <c r="F285" s="109"/>
      <c r="G285" s="91" t="s">
        <v>181</v>
      </c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3"/>
      <c r="T285" s="117">
        <v>156865</v>
      </c>
      <c r="U285" s="117"/>
      <c r="V285" s="117"/>
      <c r="W285" s="117"/>
      <c r="X285" s="117"/>
      <c r="Y285" s="117"/>
      <c r="Z285" s="117">
        <v>94576</v>
      </c>
      <c r="AA285" s="117"/>
      <c r="AB285" s="117"/>
      <c r="AC285" s="117"/>
      <c r="AD285" s="117"/>
      <c r="AE285" s="117">
        <v>0</v>
      </c>
      <c r="AF285" s="117"/>
      <c r="AG285" s="117"/>
      <c r="AH285" s="117"/>
      <c r="AI285" s="117"/>
      <c r="AJ285" s="117"/>
      <c r="AK285" s="117">
        <v>0</v>
      </c>
      <c r="AL285" s="117"/>
      <c r="AM285" s="117"/>
      <c r="AN285" s="117"/>
      <c r="AO285" s="117"/>
      <c r="AP285" s="117"/>
      <c r="AQ285" s="117">
        <v>0</v>
      </c>
      <c r="AR285" s="117"/>
      <c r="AS285" s="117"/>
      <c r="AT285" s="117"/>
      <c r="AU285" s="117"/>
      <c r="AV285" s="117"/>
      <c r="AW285" s="91"/>
      <c r="AX285" s="92"/>
      <c r="AY285" s="92"/>
      <c r="AZ285" s="92"/>
      <c r="BA285" s="92"/>
      <c r="BB285" s="92"/>
      <c r="BC285" s="92"/>
      <c r="BD285" s="93"/>
      <c r="BE285" s="91"/>
      <c r="BF285" s="92"/>
      <c r="BG285" s="92"/>
      <c r="BH285" s="92"/>
      <c r="BI285" s="92"/>
      <c r="BJ285" s="92"/>
      <c r="BK285" s="92"/>
      <c r="BL285" s="93"/>
    </row>
    <row r="286" spans="1:79" s="98" customFormat="1" ht="25.5" customHeight="1">
      <c r="A286" s="109">
        <v>2275</v>
      </c>
      <c r="B286" s="109"/>
      <c r="C286" s="109"/>
      <c r="D286" s="109"/>
      <c r="E286" s="109"/>
      <c r="F286" s="109"/>
      <c r="G286" s="91" t="s">
        <v>183</v>
      </c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3"/>
      <c r="T286" s="117">
        <v>253920</v>
      </c>
      <c r="U286" s="117"/>
      <c r="V286" s="117"/>
      <c r="W286" s="117"/>
      <c r="X286" s="117"/>
      <c r="Y286" s="117"/>
      <c r="Z286" s="117">
        <v>250920</v>
      </c>
      <c r="AA286" s="117"/>
      <c r="AB286" s="117"/>
      <c r="AC286" s="117"/>
      <c r="AD286" s="117"/>
      <c r="AE286" s="117">
        <v>0</v>
      </c>
      <c r="AF286" s="117"/>
      <c r="AG286" s="117"/>
      <c r="AH286" s="117"/>
      <c r="AI286" s="117"/>
      <c r="AJ286" s="117"/>
      <c r="AK286" s="117">
        <v>0</v>
      </c>
      <c r="AL286" s="117"/>
      <c r="AM286" s="117"/>
      <c r="AN286" s="117"/>
      <c r="AO286" s="117"/>
      <c r="AP286" s="117"/>
      <c r="AQ286" s="117">
        <v>0</v>
      </c>
      <c r="AR286" s="117"/>
      <c r="AS286" s="117"/>
      <c r="AT286" s="117"/>
      <c r="AU286" s="117"/>
      <c r="AV286" s="117"/>
      <c r="AW286" s="91"/>
      <c r="AX286" s="92"/>
      <c r="AY286" s="92"/>
      <c r="AZ286" s="92"/>
      <c r="BA286" s="92"/>
      <c r="BB286" s="92"/>
      <c r="BC286" s="92"/>
      <c r="BD286" s="93"/>
      <c r="BE286" s="91"/>
      <c r="BF286" s="92"/>
      <c r="BG286" s="92"/>
      <c r="BH286" s="92"/>
      <c r="BI286" s="92"/>
      <c r="BJ286" s="92"/>
      <c r="BK286" s="92"/>
      <c r="BL286" s="93"/>
    </row>
    <row r="287" spans="1:79" s="98" customFormat="1" ht="38.25" customHeight="1">
      <c r="A287" s="109">
        <v>2282</v>
      </c>
      <c r="B287" s="109"/>
      <c r="C287" s="109"/>
      <c r="D287" s="109"/>
      <c r="E287" s="109"/>
      <c r="F287" s="109"/>
      <c r="G287" s="91" t="s">
        <v>184</v>
      </c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3"/>
      <c r="T287" s="117">
        <v>101170</v>
      </c>
      <c r="U287" s="117"/>
      <c r="V287" s="117"/>
      <c r="W287" s="117"/>
      <c r="X287" s="117"/>
      <c r="Y287" s="117"/>
      <c r="Z287" s="117">
        <v>101170</v>
      </c>
      <c r="AA287" s="117"/>
      <c r="AB287" s="117"/>
      <c r="AC287" s="117"/>
      <c r="AD287" s="117"/>
      <c r="AE287" s="117">
        <v>0</v>
      </c>
      <c r="AF287" s="117"/>
      <c r="AG287" s="117"/>
      <c r="AH287" s="117"/>
      <c r="AI287" s="117"/>
      <c r="AJ287" s="117"/>
      <c r="AK287" s="117">
        <v>0</v>
      </c>
      <c r="AL287" s="117"/>
      <c r="AM287" s="117"/>
      <c r="AN287" s="117"/>
      <c r="AO287" s="117"/>
      <c r="AP287" s="117"/>
      <c r="AQ287" s="117">
        <v>0</v>
      </c>
      <c r="AR287" s="117"/>
      <c r="AS287" s="117"/>
      <c r="AT287" s="117"/>
      <c r="AU287" s="117"/>
      <c r="AV287" s="117"/>
      <c r="AW287" s="91"/>
      <c r="AX287" s="92"/>
      <c r="AY287" s="92"/>
      <c r="AZ287" s="92"/>
      <c r="BA287" s="92"/>
      <c r="BB287" s="92"/>
      <c r="BC287" s="92"/>
      <c r="BD287" s="93"/>
      <c r="BE287" s="91"/>
      <c r="BF287" s="92"/>
      <c r="BG287" s="92"/>
      <c r="BH287" s="92"/>
      <c r="BI287" s="92"/>
      <c r="BJ287" s="92"/>
      <c r="BK287" s="92"/>
      <c r="BL287" s="93"/>
    </row>
    <row r="288" spans="1:79" s="98" customFormat="1" ht="12.75" customHeight="1">
      <c r="A288" s="109">
        <v>2800</v>
      </c>
      <c r="B288" s="109"/>
      <c r="C288" s="109"/>
      <c r="D288" s="109"/>
      <c r="E288" s="109"/>
      <c r="F288" s="109"/>
      <c r="G288" s="91" t="s">
        <v>185</v>
      </c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3"/>
      <c r="T288" s="117">
        <v>2300</v>
      </c>
      <c r="U288" s="117"/>
      <c r="V288" s="117"/>
      <c r="W288" s="117"/>
      <c r="X288" s="117"/>
      <c r="Y288" s="117"/>
      <c r="Z288" s="117">
        <v>1704</v>
      </c>
      <c r="AA288" s="117"/>
      <c r="AB288" s="117"/>
      <c r="AC288" s="117"/>
      <c r="AD288" s="117"/>
      <c r="AE288" s="117">
        <v>0</v>
      </c>
      <c r="AF288" s="117"/>
      <c r="AG288" s="117"/>
      <c r="AH288" s="117"/>
      <c r="AI288" s="117"/>
      <c r="AJ288" s="117"/>
      <c r="AK288" s="117">
        <v>0</v>
      </c>
      <c r="AL288" s="117"/>
      <c r="AM288" s="117"/>
      <c r="AN288" s="117"/>
      <c r="AO288" s="117"/>
      <c r="AP288" s="117"/>
      <c r="AQ288" s="117">
        <v>0</v>
      </c>
      <c r="AR288" s="117"/>
      <c r="AS288" s="117"/>
      <c r="AT288" s="117"/>
      <c r="AU288" s="117"/>
      <c r="AV288" s="117"/>
      <c r="AW288" s="91"/>
      <c r="AX288" s="92"/>
      <c r="AY288" s="92"/>
      <c r="AZ288" s="92"/>
      <c r="BA288" s="92"/>
      <c r="BB288" s="92"/>
      <c r="BC288" s="92"/>
      <c r="BD288" s="93"/>
      <c r="BE288" s="91"/>
      <c r="BF288" s="92"/>
      <c r="BG288" s="92"/>
      <c r="BH288" s="92"/>
      <c r="BI288" s="92"/>
      <c r="BJ288" s="92"/>
      <c r="BK288" s="92"/>
      <c r="BL288" s="93"/>
    </row>
    <row r="289" spans="1:64" s="98" customFormat="1" ht="25.5" customHeight="1">
      <c r="A289" s="109">
        <v>3110</v>
      </c>
      <c r="B289" s="109"/>
      <c r="C289" s="109"/>
      <c r="D289" s="109"/>
      <c r="E289" s="109"/>
      <c r="F289" s="109"/>
      <c r="G289" s="91" t="s">
        <v>186</v>
      </c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3"/>
      <c r="T289" s="117">
        <v>149122</v>
      </c>
      <c r="U289" s="117"/>
      <c r="V289" s="117"/>
      <c r="W289" s="117"/>
      <c r="X289" s="117"/>
      <c r="Y289" s="117"/>
      <c r="Z289" s="117">
        <v>149122</v>
      </c>
      <c r="AA289" s="117"/>
      <c r="AB289" s="117"/>
      <c r="AC289" s="117"/>
      <c r="AD289" s="117"/>
      <c r="AE289" s="117">
        <v>0</v>
      </c>
      <c r="AF289" s="117"/>
      <c r="AG289" s="117"/>
      <c r="AH289" s="117"/>
      <c r="AI289" s="117"/>
      <c r="AJ289" s="117"/>
      <c r="AK289" s="117">
        <v>0</v>
      </c>
      <c r="AL289" s="117"/>
      <c r="AM289" s="117"/>
      <c r="AN289" s="117"/>
      <c r="AO289" s="117"/>
      <c r="AP289" s="117"/>
      <c r="AQ289" s="117">
        <v>0</v>
      </c>
      <c r="AR289" s="117"/>
      <c r="AS289" s="117"/>
      <c r="AT289" s="117"/>
      <c r="AU289" s="117"/>
      <c r="AV289" s="117"/>
      <c r="AW289" s="91"/>
      <c r="AX289" s="92"/>
      <c r="AY289" s="92"/>
      <c r="AZ289" s="92"/>
      <c r="BA289" s="92"/>
      <c r="BB289" s="92"/>
      <c r="BC289" s="92"/>
      <c r="BD289" s="93"/>
      <c r="BE289" s="91"/>
      <c r="BF289" s="92"/>
      <c r="BG289" s="92"/>
      <c r="BH289" s="92"/>
      <c r="BI289" s="92"/>
      <c r="BJ289" s="92"/>
      <c r="BK289" s="92"/>
      <c r="BL289" s="93"/>
    </row>
    <row r="290" spans="1:64" s="98" customFormat="1" ht="12.75" customHeight="1">
      <c r="A290" s="109">
        <v>3132</v>
      </c>
      <c r="B290" s="109"/>
      <c r="C290" s="109"/>
      <c r="D290" s="109"/>
      <c r="E290" s="109"/>
      <c r="F290" s="109"/>
      <c r="G290" s="91" t="s">
        <v>187</v>
      </c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3"/>
      <c r="T290" s="117">
        <v>2927831</v>
      </c>
      <c r="U290" s="117"/>
      <c r="V290" s="117"/>
      <c r="W290" s="117"/>
      <c r="X290" s="117"/>
      <c r="Y290" s="117"/>
      <c r="Z290" s="117">
        <v>2668997</v>
      </c>
      <c r="AA290" s="117"/>
      <c r="AB290" s="117"/>
      <c r="AC290" s="117"/>
      <c r="AD290" s="117"/>
      <c r="AE290" s="117">
        <v>0</v>
      </c>
      <c r="AF290" s="117"/>
      <c r="AG290" s="117"/>
      <c r="AH290" s="117"/>
      <c r="AI290" s="117"/>
      <c r="AJ290" s="117"/>
      <c r="AK290" s="117">
        <v>0</v>
      </c>
      <c r="AL290" s="117"/>
      <c r="AM290" s="117"/>
      <c r="AN290" s="117"/>
      <c r="AO290" s="117"/>
      <c r="AP290" s="117"/>
      <c r="AQ290" s="117">
        <v>0</v>
      </c>
      <c r="AR290" s="117"/>
      <c r="AS290" s="117"/>
      <c r="AT290" s="117"/>
      <c r="AU290" s="117"/>
      <c r="AV290" s="117"/>
      <c r="AW290" s="91"/>
      <c r="AX290" s="92"/>
      <c r="AY290" s="92"/>
      <c r="AZ290" s="92"/>
      <c r="BA290" s="92"/>
      <c r="BB290" s="92"/>
      <c r="BC290" s="92"/>
      <c r="BD290" s="93"/>
      <c r="BE290" s="91"/>
      <c r="BF290" s="92"/>
      <c r="BG290" s="92"/>
      <c r="BH290" s="92"/>
      <c r="BI290" s="92"/>
      <c r="BJ290" s="92"/>
      <c r="BK290" s="92"/>
      <c r="BL290" s="93"/>
    </row>
    <row r="291" spans="1:64" s="6" customFormat="1" ht="12.75" customHeight="1">
      <c r="A291" s="87"/>
      <c r="B291" s="87"/>
      <c r="C291" s="87"/>
      <c r="D291" s="87"/>
      <c r="E291" s="87"/>
      <c r="F291" s="87"/>
      <c r="G291" s="99" t="s">
        <v>147</v>
      </c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1"/>
      <c r="T291" s="118">
        <v>5499892</v>
      </c>
      <c r="U291" s="118"/>
      <c r="V291" s="118"/>
      <c r="W291" s="118"/>
      <c r="X291" s="118"/>
      <c r="Y291" s="118"/>
      <c r="Z291" s="118">
        <v>5123163</v>
      </c>
      <c r="AA291" s="118"/>
      <c r="AB291" s="118"/>
      <c r="AC291" s="118"/>
      <c r="AD291" s="118"/>
      <c r="AE291" s="118">
        <v>0</v>
      </c>
      <c r="AF291" s="118"/>
      <c r="AG291" s="118"/>
      <c r="AH291" s="118"/>
      <c r="AI291" s="118"/>
      <c r="AJ291" s="118"/>
      <c r="AK291" s="118">
        <v>1075</v>
      </c>
      <c r="AL291" s="118"/>
      <c r="AM291" s="118"/>
      <c r="AN291" s="118"/>
      <c r="AO291" s="118"/>
      <c r="AP291" s="118"/>
      <c r="AQ291" s="118">
        <v>0</v>
      </c>
      <c r="AR291" s="118"/>
      <c r="AS291" s="118"/>
      <c r="AT291" s="118"/>
      <c r="AU291" s="118"/>
      <c r="AV291" s="118"/>
      <c r="AW291" s="99"/>
      <c r="AX291" s="100"/>
      <c r="AY291" s="100"/>
      <c r="AZ291" s="100"/>
      <c r="BA291" s="100"/>
      <c r="BB291" s="100"/>
      <c r="BC291" s="100"/>
      <c r="BD291" s="101"/>
      <c r="BE291" s="99"/>
      <c r="BF291" s="100"/>
      <c r="BG291" s="100"/>
      <c r="BH291" s="100"/>
      <c r="BI291" s="100"/>
      <c r="BJ291" s="100"/>
      <c r="BK291" s="100"/>
      <c r="BL291" s="101"/>
    </row>
    <row r="293" spans="1:64" ht="14.25" customHeight="1">
      <c r="A293" s="42" t="s">
        <v>265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</row>
    <row r="294" spans="1:64" ht="90" customHeight="1">
      <c r="A294" s="126" t="s">
        <v>230</v>
      </c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</row>
    <row r="295" spans="1:6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7" spans="1:64" ht="14.25">
      <c r="A297" s="42" t="s">
        <v>280</v>
      </c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</row>
    <row r="298" spans="1:64" ht="14.25">
      <c r="A298" s="42" t="s">
        <v>253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</row>
    <row r="299" spans="1:64" ht="45" customHeight="1">
      <c r="A299" s="126" t="s">
        <v>232</v>
      </c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</row>
    <row r="300" spans="1:6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3" spans="1:64" ht="18.95" customHeight="1">
      <c r="A303" s="128" t="s">
        <v>238</v>
      </c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22"/>
      <c r="AC303" s="22"/>
      <c r="AD303" s="22"/>
      <c r="AE303" s="22"/>
      <c r="AF303" s="22"/>
      <c r="AG303" s="22"/>
      <c r="AH303" s="25"/>
      <c r="AI303" s="25"/>
      <c r="AJ303" s="25"/>
      <c r="AK303" s="25"/>
      <c r="AL303" s="25"/>
      <c r="AM303" s="25"/>
      <c r="AN303" s="25"/>
      <c r="AO303" s="25"/>
      <c r="AP303" s="25"/>
      <c r="AQ303" s="22"/>
      <c r="AR303" s="22"/>
      <c r="AS303" s="22"/>
      <c r="AT303" s="22"/>
      <c r="AU303" s="129" t="s">
        <v>240</v>
      </c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</row>
    <row r="304" spans="1:64" ht="12.75" customHeight="1">
      <c r="AB304" s="23"/>
      <c r="AC304" s="23"/>
      <c r="AD304" s="23"/>
      <c r="AE304" s="23"/>
      <c r="AF304" s="23"/>
      <c r="AG304" s="23"/>
      <c r="AH304" s="27" t="s">
        <v>1</v>
      </c>
      <c r="AI304" s="27"/>
      <c r="AJ304" s="27"/>
      <c r="AK304" s="27"/>
      <c r="AL304" s="27"/>
      <c r="AM304" s="27"/>
      <c r="AN304" s="27"/>
      <c r="AO304" s="27"/>
      <c r="AP304" s="27"/>
      <c r="AQ304" s="23"/>
      <c r="AR304" s="23"/>
      <c r="AS304" s="23"/>
      <c r="AT304" s="23"/>
      <c r="AU304" s="27" t="s">
        <v>160</v>
      </c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</row>
    <row r="305" spans="1:58" ht="15">
      <c r="AB305" s="23"/>
      <c r="AC305" s="23"/>
      <c r="AD305" s="23"/>
      <c r="AE305" s="23"/>
      <c r="AF305" s="23"/>
      <c r="AG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3"/>
      <c r="AR305" s="23"/>
      <c r="AS305" s="23"/>
      <c r="AT305" s="23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</row>
    <row r="306" spans="1:58" ht="28.5" customHeight="1">
      <c r="A306" s="128" t="s">
        <v>239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23"/>
      <c r="AC306" s="23"/>
      <c r="AD306" s="23"/>
      <c r="AE306" s="23"/>
      <c r="AF306" s="23"/>
      <c r="AG306" s="23"/>
      <c r="AH306" s="26"/>
      <c r="AI306" s="26"/>
      <c r="AJ306" s="26"/>
      <c r="AK306" s="26"/>
      <c r="AL306" s="26"/>
      <c r="AM306" s="26"/>
      <c r="AN306" s="26"/>
      <c r="AO306" s="26"/>
      <c r="AP306" s="26"/>
      <c r="AQ306" s="23"/>
      <c r="AR306" s="23"/>
      <c r="AS306" s="23"/>
      <c r="AT306" s="23"/>
      <c r="AU306" s="130" t="s">
        <v>241</v>
      </c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</row>
    <row r="307" spans="1:58" ht="12" customHeight="1">
      <c r="AB307" s="23"/>
      <c r="AC307" s="23"/>
      <c r="AD307" s="23"/>
      <c r="AE307" s="23"/>
      <c r="AF307" s="23"/>
      <c r="AG307" s="23"/>
      <c r="AH307" s="27" t="s">
        <v>1</v>
      </c>
      <c r="AI307" s="27"/>
      <c r="AJ307" s="27"/>
      <c r="AK307" s="27"/>
      <c r="AL307" s="27"/>
      <c r="AM307" s="27"/>
      <c r="AN307" s="27"/>
      <c r="AO307" s="27"/>
      <c r="AP307" s="27"/>
      <c r="AQ307" s="23"/>
      <c r="AR307" s="23"/>
      <c r="AS307" s="23"/>
      <c r="AT307" s="23"/>
      <c r="AU307" s="27" t="s">
        <v>160</v>
      </c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</row>
  </sheetData>
  <mergeCells count="2242"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W291:BD291"/>
    <mergeCell ref="BE291:BL291"/>
    <mergeCell ref="AW289:BD289"/>
    <mergeCell ref="BE289:BL289"/>
    <mergeCell ref="A290:F290"/>
    <mergeCell ref="G290:S290"/>
    <mergeCell ref="T290:Y290"/>
    <mergeCell ref="Z290:AD290"/>
    <mergeCell ref="AE290:AJ290"/>
    <mergeCell ref="AK290:AP290"/>
    <mergeCell ref="AQ290:AV290"/>
    <mergeCell ref="AW290:BD290"/>
    <mergeCell ref="AQ288:AV288"/>
    <mergeCell ref="AW288:BD288"/>
    <mergeCell ref="BE288:BL288"/>
    <mergeCell ref="A289:F289"/>
    <mergeCell ref="G289:S289"/>
    <mergeCell ref="T289:Y289"/>
    <mergeCell ref="Z289:AD289"/>
    <mergeCell ref="AE289:AJ289"/>
    <mergeCell ref="AK289:AP289"/>
    <mergeCell ref="AQ289:AV289"/>
    <mergeCell ref="A288:F288"/>
    <mergeCell ref="G288:S288"/>
    <mergeCell ref="T288:Y288"/>
    <mergeCell ref="Z288:AD288"/>
    <mergeCell ref="AE288:AJ288"/>
    <mergeCell ref="AK288:AP288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W287:BD287"/>
    <mergeCell ref="BE287:BL287"/>
    <mergeCell ref="AW285:BD285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AQ284:AV284"/>
    <mergeCell ref="AW284:BD284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K283:AP283"/>
    <mergeCell ref="AQ283:AV283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E282:AJ282"/>
    <mergeCell ref="AK282:AP282"/>
    <mergeCell ref="AQ282:AV282"/>
    <mergeCell ref="AW282:BD282"/>
    <mergeCell ref="BE282:BL282"/>
    <mergeCell ref="A283:F283"/>
    <mergeCell ref="G283:S283"/>
    <mergeCell ref="T283:Y283"/>
    <mergeCell ref="Z283:AD283"/>
    <mergeCell ref="AE283:AJ283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J263:AN263"/>
    <mergeCell ref="AO263:AS263"/>
    <mergeCell ref="AT263:AW263"/>
    <mergeCell ref="AX263:BB263"/>
    <mergeCell ref="BC263:BG263"/>
    <mergeCell ref="BH263:BL263"/>
    <mergeCell ref="AT262:AW262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E263:AI263"/>
    <mergeCell ref="A262:F262"/>
    <mergeCell ref="G262:P262"/>
    <mergeCell ref="Q262:U262"/>
    <mergeCell ref="V262:Y262"/>
    <mergeCell ref="Z262:AD262"/>
    <mergeCell ref="AE262:AI262"/>
    <mergeCell ref="AJ262:AN262"/>
    <mergeCell ref="AO262:AS262"/>
    <mergeCell ref="BB252:BF252"/>
    <mergeCell ref="BG252:BL252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2:AV252"/>
    <mergeCell ref="AW252:BA252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T244:Y244"/>
    <mergeCell ref="Z244:AD244"/>
    <mergeCell ref="AE244:AJ244"/>
    <mergeCell ref="AK244:AP244"/>
    <mergeCell ref="AQ244:AV244"/>
    <mergeCell ref="AW244:BA244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A201:BC201"/>
    <mergeCell ref="BD201:BF201"/>
    <mergeCell ref="BG201:BI201"/>
    <mergeCell ref="BJ201:BL201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A199:C199"/>
    <mergeCell ref="D199:V199"/>
    <mergeCell ref="W199:Y199"/>
    <mergeCell ref="Z199:AB199"/>
    <mergeCell ref="AC199:AE199"/>
    <mergeCell ref="AF199:AH199"/>
    <mergeCell ref="AU198:AW198"/>
    <mergeCell ref="AX198:AZ198"/>
    <mergeCell ref="BA198:BC198"/>
    <mergeCell ref="BD198:BF198"/>
    <mergeCell ref="BG198:BI198"/>
    <mergeCell ref="BJ198:BL198"/>
    <mergeCell ref="AC198:AE198"/>
    <mergeCell ref="AF198:AH198"/>
    <mergeCell ref="AI198:AK198"/>
    <mergeCell ref="AL198:AN198"/>
    <mergeCell ref="AO198:AQ198"/>
    <mergeCell ref="AR198:AT198"/>
    <mergeCell ref="AT188:AX188"/>
    <mergeCell ref="AY188:BC188"/>
    <mergeCell ref="BD188:BH188"/>
    <mergeCell ref="BI188:BM188"/>
    <mergeCell ref="BN188:BR188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Y175:BC175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Z174:AD174"/>
    <mergeCell ref="AE174:AI174"/>
    <mergeCell ref="AJ174:AN174"/>
    <mergeCell ref="AO174:AS174"/>
    <mergeCell ref="AT174:AX174"/>
    <mergeCell ref="AY174:BC174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D173:BH173"/>
    <mergeCell ref="BE164:BI164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V153:AE153"/>
    <mergeCell ref="AF153:AJ153"/>
    <mergeCell ref="AK153:AO153"/>
    <mergeCell ref="AP153:AT153"/>
    <mergeCell ref="AU153:AY153"/>
    <mergeCell ref="AZ153:BD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6:AA306"/>
    <mergeCell ref="AH306:AP306"/>
    <mergeCell ref="AU306:BF306"/>
    <mergeCell ref="AH307:AP307"/>
    <mergeCell ref="AU307:BF307"/>
    <mergeCell ref="A31:D31"/>
    <mergeCell ref="E31:T31"/>
    <mergeCell ref="U31:Y31"/>
    <mergeCell ref="Z31:AD31"/>
    <mergeCell ref="AE31:AH31"/>
    <mergeCell ref="A299:BL299"/>
    <mergeCell ref="A303:AA303"/>
    <mergeCell ref="AH303:AP303"/>
    <mergeCell ref="AU303:BF303"/>
    <mergeCell ref="AH304:AP304"/>
    <mergeCell ref="AU304:BF304"/>
    <mergeCell ref="AW281:BD281"/>
    <mergeCell ref="BE281:BL281"/>
    <mergeCell ref="A293:BL293"/>
    <mergeCell ref="A294:BL294"/>
    <mergeCell ref="A297:BL297"/>
    <mergeCell ref="A298:BL298"/>
    <mergeCell ref="A282:F282"/>
    <mergeCell ref="G282:S282"/>
    <mergeCell ref="T282:Y282"/>
    <mergeCell ref="Z282:AD282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280:F280"/>
    <mergeCell ref="G280:S280"/>
    <mergeCell ref="T280:Y280"/>
    <mergeCell ref="Z280:AD280"/>
    <mergeCell ref="AE280:AJ280"/>
    <mergeCell ref="AK280:AP280"/>
    <mergeCell ref="BE277:BL278"/>
    <mergeCell ref="A279:F279"/>
    <mergeCell ref="G279:S279"/>
    <mergeCell ref="T279:Y279"/>
    <mergeCell ref="Z279:AD279"/>
    <mergeCell ref="AE279:AJ279"/>
    <mergeCell ref="AK279:AP279"/>
    <mergeCell ref="AQ279:AV279"/>
    <mergeCell ref="AW279:BD279"/>
    <mergeCell ref="BE279:BL279"/>
    <mergeCell ref="A275:BL275"/>
    <mergeCell ref="A276:BL276"/>
    <mergeCell ref="A277:F278"/>
    <mergeCell ref="G277:S278"/>
    <mergeCell ref="T277:Y278"/>
    <mergeCell ref="Z277:AD278"/>
    <mergeCell ref="AE277:AJ278"/>
    <mergeCell ref="AK277:AP278"/>
    <mergeCell ref="AQ277:AV278"/>
    <mergeCell ref="AW277:BD278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T257:AW258"/>
    <mergeCell ref="AX257:BG257"/>
    <mergeCell ref="BH257:BL258"/>
    <mergeCell ref="Z258:AD258"/>
    <mergeCell ref="AE258:AI258"/>
    <mergeCell ref="AX258:BB258"/>
    <mergeCell ref="BC258:BG258"/>
    <mergeCell ref="A255:BL255"/>
    <mergeCell ref="A256:F258"/>
    <mergeCell ref="G256:P258"/>
    <mergeCell ref="Q256:AN256"/>
    <mergeCell ref="AO256:BL256"/>
    <mergeCell ref="Q257:U258"/>
    <mergeCell ref="V257:Y258"/>
    <mergeCell ref="Z257:AI257"/>
    <mergeCell ref="AJ257:AN258"/>
    <mergeCell ref="AO257:AS258"/>
    <mergeCell ref="AK242:AP242"/>
    <mergeCell ref="AQ242:AV242"/>
    <mergeCell ref="AW242:BA242"/>
    <mergeCell ref="BB242:BF242"/>
    <mergeCell ref="BG242:BL242"/>
    <mergeCell ref="A254:BL254"/>
    <mergeCell ref="BB243:BF243"/>
    <mergeCell ref="BG243:BL243"/>
    <mergeCell ref="A244:F244"/>
    <mergeCell ref="G244:S244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Q238:AV239"/>
    <mergeCell ref="AW238:BF238"/>
    <mergeCell ref="BG238:BL239"/>
    <mergeCell ref="AW239:BA239"/>
    <mergeCell ref="BB239:BF239"/>
    <mergeCell ref="A240:F240"/>
    <mergeCell ref="G240:S240"/>
    <mergeCell ref="T240:Y240"/>
    <mergeCell ref="Z240:AD240"/>
    <mergeCell ref="AE240:AJ240"/>
    <mergeCell ref="A238:F239"/>
    <mergeCell ref="G238:S239"/>
    <mergeCell ref="T238:Y239"/>
    <mergeCell ref="Z238:AD239"/>
    <mergeCell ref="AE238:AJ239"/>
    <mergeCell ref="AK238:AP239"/>
    <mergeCell ref="BP228:BS228"/>
    <mergeCell ref="A231:BL231"/>
    <mergeCell ref="A232:BL232"/>
    <mergeCell ref="A235:BL235"/>
    <mergeCell ref="A236:BL236"/>
    <mergeCell ref="A237:BL237"/>
    <mergeCell ref="AO228:AR228"/>
    <mergeCell ref="AS228:AW228"/>
    <mergeCell ref="AX228:BA228"/>
    <mergeCell ref="BB228:BF228"/>
    <mergeCell ref="BG228:BJ228"/>
    <mergeCell ref="BK228:BO228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BP226:BS226"/>
    <mergeCell ref="A227:M227"/>
    <mergeCell ref="N227:U227"/>
    <mergeCell ref="V227:Z227"/>
    <mergeCell ref="AA227:AE227"/>
    <mergeCell ref="AF227:AI227"/>
    <mergeCell ref="AJ227:AN227"/>
    <mergeCell ref="AO227:AR227"/>
    <mergeCell ref="AS227:AW227"/>
    <mergeCell ref="AX227:BA227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AA225:AE225"/>
    <mergeCell ref="AF225:AI225"/>
    <mergeCell ref="AJ225:AN225"/>
    <mergeCell ref="AO225:AR225"/>
    <mergeCell ref="AS225:AW225"/>
    <mergeCell ref="AX225:BA225"/>
    <mergeCell ref="A222:BL222"/>
    <mergeCell ref="A223:BM223"/>
    <mergeCell ref="A224:M225"/>
    <mergeCell ref="N224:U225"/>
    <mergeCell ref="V224:Z225"/>
    <mergeCell ref="AA224:AI224"/>
    <mergeCell ref="AJ224:AR224"/>
    <mergeCell ref="AS224:BA224"/>
    <mergeCell ref="BB224:BJ224"/>
    <mergeCell ref="BK224:BS224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Z219:BD219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P216:AT216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213:BL213"/>
    <mergeCell ref="A214:BD214"/>
    <mergeCell ref="A215:F216"/>
    <mergeCell ref="G215:S216"/>
    <mergeCell ref="T215:Z216"/>
    <mergeCell ref="AA215:AO215"/>
    <mergeCell ref="AP215:BD215"/>
    <mergeCell ref="AA216:AE216"/>
    <mergeCell ref="AF216:AJ216"/>
    <mergeCell ref="AK216:AO216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6:BS206"/>
    <mergeCell ref="A207:F208"/>
    <mergeCell ref="G207:S208"/>
    <mergeCell ref="T207:Z208"/>
    <mergeCell ref="AA207:AO207"/>
    <mergeCell ref="AP207:BD207"/>
    <mergeCell ref="BE207:BS207"/>
    <mergeCell ref="AA208:AE208"/>
    <mergeCell ref="AF208:AJ208"/>
    <mergeCell ref="AK208:AO208"/>
    <mergeCell ref="BA197:BC197"/>
    <mergeCell ref="BD197:BF197"/>
    <mergeCell ref="BG197:BI197"/>
    <mergeCell ref="BJ197:BL197"/>
    <mergeCell ref="A204:BL204"/>
    <mergeCell ref="A205:BS205"/>
    <mergeCell ref="A198:C198"/>
    <mergeCell ref="D198:V198"/>
    <mergeCell ref="W198:Y198"/>
    <mergeCell ref="Z198:AB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BJ193:BL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BG192:BL192"/>
    <mergeCell ref="W193:AB193"/>
    <mergeCell ref="AC193:AH193"/>
    <mergeCell ref="AI193:AN193"/>
    <mergeCell ref="AO193:AT193"/>
    <mergeCell ref="AU193:AW194"/>
    <mergeCell ref="AX193:AZ194"/>
    <mergeCell ref="BA193:BC194"/>
    <mergeCell ref="BD193:BF194"/>
    <mergeCell ref="BG193:BI194"/>
    <mergeCell ref="A192:C194"/>
    <mergeCell ref="D192:V194"/>
    <mergeCell ref="W192:AH192"/>
    <mergeCell ref="AI192:AT192"/>
    <mergeCell ref="AU192:AZ192"/>
    <mergeCell ref="BA192:BF192"/>
    <mergeCell ref="AT172:AX172"/>
    <mergeCell ref="AY172:BC172"/>
    <mergeCell ref="BD172:BH172"/>
    <mergeCell ref="BI172:BM172"/>
    <mergeCell ref="BN172:BR172"/>
    <mergeCell ref="A191:BL191"/>
    <mergeCell ref="BI173:BM173"/>
    <mergeCell ref="BN173:BR173"/>
    <mergeCell ref="A174:T174"/>
    <mergeCell ref="U174:Y174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51:AT151"/>
    <mergeCell ref="AU151:AY151"/>
    <mergeCell ref="AZ151:BD151"/>
    <mergeCell ref="BE151:BI151"/>
    <mergeCell ref="A166:BL166"/>
    <mergeCell ref="A167:BR167"/>
    <mergeCell ref="BE152:BI152"/>
    <mergeCell ref="A153:C153"/>
    <mergeCell ref="D153:P153"/>
    <mergeCell ref="Q153:U153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T131:BX131"/>
    <mergeCell ref="A146:BL146"/>
    <mergeCell ref="A147:C148"/>
    <mergeCell ref="D147:P148"/>
    <mergeCell ref="Q147:U148"/>
    <mergeCell ref="V147:AE148"/>
    <mergeCell ref="AF147:AT147"/>
    <mergeCell ref="AU147:BI147"/>
    <mergeCell ref="AF148:AJ148"/>
    <mergeCell ref="AK148:AO148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2:AV82"/>
    <mergeCell ref="AW82:BA82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3 A121:A122 A197:A201">
    <cfRule type="cellIs" dxfId="3" priority="3" stopIfTrue="1" operator="equal">
      <formula>A111</formula>
    </cfRule>
  </conditionalFormatting>
  <conditionalFormatting sqref="A131:C144 A151:C164">
    <cfRule type="cellIs" dxfId="2" priority="1" stopIfTrue="1" operator="equal">
      <formula>A130</formula>
    </cfRule>
    <cfRule type="cellIs" dxfId="1" priority="2" stopIfTrue="1" operator="equal">
      <formula>0</formula>
    </cfRule>
  </conditionalFormatting>
  <conditionalFormatting sqref="A123">
    <cfRule type="cellIs" dxfId="0" priority="5" stopIfTrue="1" operator="equal">
      <formula>A121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КПК0214060</vt:lpstr>
      <vt:lpstr>'Додаток2 КПК0214060'!Область_печати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2020-12-29T12:32:22Z</cp:lastPrinted>
  <dcterms:created xsi:type="dcterms:W3CDTF">2016-07-02T12:27:50Z</dcterms:created>
  <dcterms:modified xsi:type="dcterms:W3CDTF">2020-12-29T12:32:41Z</dcterms:modified>
</cp:coreProperties>
</file>