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5062" sheetId="6" r:id="rId1"/>
  </sheets>
  <definedNames>
    <definedName name="_xlnm.Print_Area" localSheetId="0">'Додаток2 КПК0215062'!$A$1:$BY$284</definedName>
  </definedNames>
  <calcPr calcId="125725"/>
</workbook>
</file>

<file path=xl/calcChain.xml><?xml version="1.0" encoding="utf-8"?>
<calcChain xmlns="http://schemas.openxmlformats.org/spreadsheetml/2006/main">
  <c r="BH255" i="6"/>
  <c r="AT255"/>
  <c r="AJ255"/>
  <c r="BH254"/>
  <c r="AT254"/>
  <c r="AJ254"/>
  <c r="BH253"/>
  <c r="AT253"/>
  <c r="AJ253"/>
  <c r="BH252"/>
  <c r="AT252"/>
  <c r="AJ252"/>
  <c r="BH251"/>
  <c r="AT251"/>
  <c r="AJ251"/>
  <c r="BH250"/>
  <c r="AT250"/>
  <c r="AJ250"/>
  <c r="BH249"/>
  <c r="AT249"/>
  <c r="AJ249"/>
  <c r="BH248"/>
  <c r="AT248"/>
  <c r="AJ248"/>
  <c r="BH247"/>
  <c r="AT247"/>
  <c r="AJ247"/>
  <c r="BH246"/>
  <c r="AT246"/>
  <c r="AJ246"/>
  <c r="BG237"/>
  <c r="AQ237"/>
  <c r="BG236"/>
  <c r="AQ236"/>
  <c r="BG235"/>
  <c r="AQ235"/>
  <c r="BG234"/>
  <c r="AQ234"/>
  <c r="BG233"/>
  <c r="AQ233"/>
  <c r="BG232"/>
  <c r="AQ232"/>
  <c r="BG231"/>
  <c r="AQ231"/>
  <c r="AZ208"/>
  <c r="AK208"/>
  <c r="AZ207"/>
  <c r="AK207"/>
  <c r="BO199"/>
  <c r="AZ199"/>
  <c r="AK199"/>
  <c r="BO198"/>
  <c r="AZ198"/>
  <c r="AK198"/>
  <c r="BE150"/>
  <c r="AP150"/>
  <c r="BE149"/>
  <c r="AP149"/>
  <c r="BE148"/>
  <c r="AP148"/>
  <c r="BE147"/>
  <c r="AP147"/>
  <c r="BE146"/>
  <c r="AP146"/>
  <c r="BE145"/>
  <c r="AP145"/>
  <c r="BE144"/>
  <c r="AP144"/>
  <c r="BE143"/>
  <c r="AP143"/>
  <c r="BE142"/>
  <c r="AP142"/>
  <c r="BE141"/>
  <c r="AP141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D116"/>
  <c r="AJ116"/>
  <c r="BD115"/>
  <c r="AJ115"/>
  <c r="BU107"/>
  <c r="BB107"/>
  <c r="AI107"/>
  <c r="BU106"/>
  <c r="BB106"/>
  <c r="AI106"/>
  <c r="BG96"/>
  <c r="AM96"/>
  <c r="BG88"/>
  <c r="AM88"/>
  <c r="BG87"/>
  <c r="AM87"/>
  <c r="BG86"/>
  <c r="AM86"/>
  <c r="BG85"/>
  <c r="AM85"/>
  <c r="BG84"/>
  <c r="AM84"/>
  <c r="BG83"/>
  <c r="AM83"/>
  <c r="BG82"/>
  <c r="AM82"/>
  <c r="BG81"/>
  <c r="AM81"/>
  <c r="BG80"/>
  <c r="AM80"/>
  <c r="BG79"/>
  <c r="AM79"/>
  <c r="BU71"/>
  <c r="BB71"/>
  <c r="AI71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<sst xmlns="http://schemas.openxmlformats.org/spreadsheetml/2006/main" count="761" uniqueCount="279">
  <si>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</si>
  <si>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</si>
  <si>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</si>
  <si>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</si>
  <si>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</si>
  <si>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</si>
  <si>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</si>
  <si>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</si>
  <si>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</si>
  <si>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</si>
  <si>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</si>
  <si>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</si>
  <si>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</si>
  <si>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</si>
  <si>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</si>
  <si>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</si>
  <si>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</si>
  <si>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</si>
  <si>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</si>
  <si>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</si>
  <si>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</si>
  <si>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</si>
  <si>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</si>
  <si>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</si>
  <si>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</si>
  <si>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</si>
  <si>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</si>
  <si>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</si>
  <si>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</si>
  <si>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</si>
  <si>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</si>
  <si>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</si>
  <si>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</si>
  <si>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</si>
  <si>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</si>
  <si>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</si>
  <si>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</si>
  <si>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</si>
  <si>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</si>
  <si>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</si>
  <si>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</si>
  <si>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</si>
  <si>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</si>
  <si>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</si>
  <si>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</si>
  <si>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</si>
  <si>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</si>
  <si>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</si>
  <si>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</si>
  <si>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</si>
  <si>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</si>
  <si>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</si>
  <si>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</si>
  <si>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</si>
  <si>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</si>
  <si>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</si>
  <si>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</si>
  <si>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</si>
  <si>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</si>
  <si>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</si>
  <si>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</si>
  <si>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</si>
  <si>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</si>
  <si>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</si>
  <si>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</si>
  <si>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</si>
  <si>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</si>
  <si>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</si>
  <si>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</si>
  <si>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</si>
  <si>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</si>
  <si>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</si>
  <si>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</si>
  <si>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</si>
  <si>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</si>
  <si>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</si>
  <si>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</si>
  <si>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</si>
  <si>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</si>
  <si>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</si>
  <si>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</si>
  <si>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</si>
  <si>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</si>
  <si>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</si>
  <si>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</si>
  <si>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</si>
  <si>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</si>
  <si>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</si>
  <si>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</si>
  <si>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</si>
  <si>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</si>
  <si>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</si>
  <si>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</si>
  <si>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</si>
  <si>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</si>
  <si>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</si>
  <si>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</si>
  <si>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</si>
  <si>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</si>
  <si>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</si>
  <si>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</si>
  <si>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</si>
  <si>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</si>
  <si>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</si>
  <si>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</si>
  <si>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</si>
  <si>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</si>
  <si>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</si>
  <si>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</si>
  <si>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</si>
  <si>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</si>
  <si>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</si>
  <si>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</si>
  <si>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</si>
  <si>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</si>
  <si>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</si>
  <si>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</si>
  <si>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</si>
  <si>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</si>
  <si>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</si>
  <si>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</si>
  <si>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</si>
  <si>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</si>
  <si>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</si>
  <si>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</si>
  <si>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</si>
  <si>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</si>
  <si>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</si>
  <si>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</si>
  <si>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</si>
  <si>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</si>
  <si>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</si>
  <si>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</si>
  <si>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</si>
  <si>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</si>
  <si>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</si>
  <si>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</si>
  <si>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</si>
  <si>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</si>
  <si>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</si>
  <si>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</si>
  <si>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</si>
  <si>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</si>
  <si>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</si>
  <si>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</si>
  <si>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</si>
  <si>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</si>
  <si>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</si>
  <si>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</si>
  <si>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</si>
  <si>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</si>
  <si>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</si>
  <si>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</si>
  <si>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</si>
  <si>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</si>
  <si>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</si>
  <si>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</si>
  <si>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</si>
  <si>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</si>
  <si>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</si>
  <si>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</si>
  <si>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</si>
  <si>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</si>
  <si>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</si>
  <si>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</si>
  <si>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</si>
  <si>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</si>
  <si>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</si>
  <si>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</si>
  <si>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</si>
  <si>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</si>
  <si>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</si>
  <si>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</si>
  <si>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</si>
  <si>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</si>
  <si>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</si>
  <si>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</si>
  <si>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</si>
  <si>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</si>
  <si>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</si>
  <si>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</si>
  <si>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</si>
  <si>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</si>
  <si>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</si>
  <si>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</si>
  <si>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Забезпечити сприяння діяльності закладів фізичної культури і спорту та організацій фізкультурно-спортивної спрямованості.</t>
  </si>
  <si>
    <t>Затрат</t>
  </si>
  <si>
    <t>кількість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коштів, од.</t>
  </si>
  <si>
    <t>од.</t>
  </si>
  <si>
    <t>Звіт з мережі, штатам та контингентам</t>
  </si>
  <si>
    <t>кількість штатних працівників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коштів, осіб</t>
  </si>
  <si>
    <t>осіб</t>
  </si>
  <si>
    <t>кількість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 коштів, од.</t>
  </si>
  <si>
    <t>Звіти</t>
  </si>
  <si>
    <t>Продукту</t>
  </si>
  <si>
    <t>кількість людино-днів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які утримуються за рахунок бюджетних коштів, л</t>
  </si>
  <si>
    <t>Ефективності</t>
  </si>
  <si>
    <t>середні витрати на утримання одного закладу фізичної культури і спорту, організації фізкультурно-спортивної спрямованості (у розрізі закладів, організацій), що утримуються за рахунок бюджетних коштів, грн</t>
  </si>
  <si>
    <t>грн.</t>
  </si>
  <si>
    <t>Розрахункові дан</t>
  </si>
  <si>
    <t>Якості</t>
  </si>
  <si>
    <t>динаміка кількості учасників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</t>
  </si>
  <si>
    <t>відс.</t>
  </si>
  <si>
    <t>Обов’язкові виплати, у тому числі:</t>
  </si>
  <si>
    <t>посадовий оклад</t>
  </si>
  <si>
    <t>тарифна ставка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</si>
  <si>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</si>
  <si>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</si>
  <si>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</si>
  <si>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</si>
  <si>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</si>
  <si>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</si>
  <si>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</si>
  <si>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</si>
  <si>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</si>
  <si>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070 - Робітники</t>
  </si>
  <si>
    <t>150 - Тренери</t>
  </si>
  <si>
    <t>200 - Середній медичний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</si>
  <si>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</si>
  <si>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</si>
  <si>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і спорту</t>
  </si>
  <si>
    <t>Рішення сесії від 18 грудня 2019 року № 644-42/УІІ</t>
  </si>
  <si>
    <t>Придбання обладнання і предметів довгострокового користування</t>
  </si>
  <si>
    <t>За 2019 рік на утримання закладів фізкультури та спорту було використано за рахунок загального фонду 462 788 грн., в тому числі:_x000D_
- на заробітну плату з нарахуваннями - 375 776 грн.;_x000D_
- на придбання спортивного інвентарю та спортивної форми - 83 446 грн.;_x000D_
- видатки на відрядження - 2 786 грн.;_x000D_
- на навчання працівників - 780 грн._x000D_
_x000D_
На 2020 рік на утримання закладів фізкультури та спорту  за рахунок загального фонду заплановано 864 870 грн., в тому числі:_x000D_
- на заробітну плату з нарахуваннями - 693 800 грн.;_x000D_
- на придбання спортивного інвентарю та спортивної форми - 129 670 грн.;_x000D_
- видатки на відрядження - 2 000 грн;_x000D_
- на сортивні змагання - 18 000 грн;_x000D_
- видатки на придбання медикаментів - 1400,00 грн.;_x000D_
- продукти харчування - 20 000,00 грн.</t>
  </si>
  <si>
    <t>Забезпечення реалізації місцевих програм з розвитку фізичної культури та спорту.</t>
  </si>
  <si>
    <t>Забезпечення діяльності штатних збірних команд регіону; Заохочення видатних спортсменів, тренерів та діячів фізичної культури і спорту регіону; Сприяння діяльності закладів фізичної культури і спорту та організацій фізкультурно-спортивної спрямованості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</si>
  <si>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Україні",Закон України "Про фізичну культуру та спорт",   Наказ Міністерства фінансів   України  від 27.07.2011 року № 945 "Про затвердження Примірного переліку  результативних показників  бюджетних програм для місцевих бюджетів за видатками, що не враховуються при визначенні обсягу міжбюджетних трансфертів",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 ( 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бюджетів".</t>
  </si>
  <si>
    <t>На 2021 рік на утримання закладів фізкультури та спорту  за рахунок загального фонду плануються кошти в сумі  1 153,7 тис. грн., в тому числі:_x000D_
- на заробітну плату з нарахуваннями - 952,3 тис. грн.;_x000D_
- на придбання спортивного інвентарю та спортивної форми - 83,3 тис. грн.;_x000D_
- видатки на відрядження - 2 000 грн;_x000D_
- видатки на харчування на спортивних змаганнях - 20,0  тис.грн.;_x000D_
- видатки на оплату послуг( оренда приміщення)- 30,0 тис.грн._x000D_
- на спортивні змагання - 60,0 тис. грн;_x000D_
- видатки на придбання медикаментів - 1,7 тис. грн.;_x000D_
- оплата енергоносіїв - 6,0 тис. грн.</t>
  </si>
  <si>
    <t>(0)(2)</t>
  </si>
  <si>
    <t>Виконавчий комітет Вербківської сільської ради</t>
  </si>
  <si>
    <t>Сільський голова</t>
  </si>
  <si>
    <t>Начальник відділу бухгалтерського обліку та звітності - головний бухгалтер</t>
  </si>
  <si>
    <t>Віталій КРИВОШЕЙ</t>
  </si>
  <si>
    <t>Ірина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</si>
  <si>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</si>
  <si>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</si>
  <si>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</si>
  <si>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</si>
  <si>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</si>
  <si>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</si>
  <si>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</si>
  <si>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</si>
  <si>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</si>
  <si>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</si>
  <si>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</si>
  <si>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</si>
  <si>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</si>
  <si>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</si>
  <si>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</si>
  <si>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</si>
  <si>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</si>
  <si>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</si>
  <si>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</si>
  <si>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</si>
  <si>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</si>
  <si>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</si>
  <si>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</si>
  <si>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</si>
  <si>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</si>
  <si>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</si>
  <si>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</si>
  <si>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</si>
  <si>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</si>
  <si>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</si>
  <si>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</si>
  <si>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</si>
  <si>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</si>
  <si>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</si>
  <si>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</si>
  <si>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</si>
  <si>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</si>
  <si>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</si>
  <si>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</si>
  <si>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(0)(2)(1)(5)(0)(6)(2)</t>
  </si>
  <si>
    <t>(5)(0)(6)(2)</t>
  </si>
  <si>
    <t>(0)(8)(1)(0)</t>
  </si>
  <si>
    <t>Підтримка спорту вищих досягнень та організацій, які здійснюють фізкультурно-спортивну діяльність в регіоні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</si>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</sst>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5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33" t="s">
        <v>229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28" t="s">
        <v>228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7" t="s">
        <v>234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42.75" customHeight="1">
      <c r="A7" s="11" t="s">
        <v>162</v>
      </c>
      <c r="B7" s="133" t="s">
        <v>277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28" t="s">
        <v>278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7" t="s">
        <v>234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8" t="s">
        <v>273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274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8" t="s">
        <v>276</v>
      </c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20"/>
      <c r="BL10" s="137" t="s">
        <v>235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261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32" t="s">
        <v>224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>
      <c r="A18" s="132" t="s">
        <v>225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>
      <c r="A21" s="132" t="s">
        <v>226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246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237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240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462788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462788</v>
      </c>
      <c r="AJ30" s="97"/>
      <c r="AK30" s="97"/>
      <c r="AL30" s="97"/>
      <c r="AM30" s="98"/>
      <c r="AN30" s="96">
        <v>864870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864870</v>
      </c>
      <c r="BC30" s="97"/>
      <c r="BD30" s="97"/>
      <c r="BE30" s="97"/>
      <c r="BF30" s="98"/>
      <c r="BG30" s="96">
        <v>1153750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1153750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140700</v>
      </c>
      <c r="AA31" s="95"/>
      <c r="AB31" s="95"/>
      <c r="AC31" s="95"/>
      <c r="AD31" s="95"/>
      <c r="AE31" s="96">
        <v>140700</v>
      </c>
      <c r="AF31" s="97"/>
      <c r="AG31" s="97"/>
      <c r="AH31" s="98"/>
      <c r="AI31" s="96">
        <f>IF(ISNUMBER(U31),U31,0)+IF(ISNUMBER(Z31),Z31,0)</f>
        <v>140700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>
      <c r="A32" s="89">
        <v>208400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140700</v>
      </c>
      <c r="AA32" s="95"/>
      <c r="AB32" s="95"/>
      <c r="AC32" s="95"/>
      <c r="AD32" s="95"/>
      <c r="AE32" s="96">
        <v>140700</v>
      </c>
      <c r="AF32" s="97"/>
      <c r="AG32" s="97"/>
      <c r="AH32" s="98"/>
      <c r="AI32" s="96">
        <f>IF(ISNUMBER(U32),U32,0)+IF(ISNUMBER(Z32),Z32,0)</f>
        <v>140700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462788</v>
      </c>
      <c r="V33" s="103"/>
      <c r="W33" s="103"/>
      <c r="X33" s="103"/>
      <c r="Y33" s="103"/>
      <c r="Z33" s="103">
        <v>140700</v>
      </c>
      <c r="AA33" s="103"/>
      <c r="AB33" s="103"/>
      <c r="AC33" s="103"/>
      <c r="AD33" s="103"/>
      <c r="AE33" s="104">
        <v>140700</v>
      </c>
      <c r="AF33" s="105"/>
      <c r="AG33" s="105"/>
      <c r="AH33" s="106"/>
      <c r="AI33" s="104">
        <f>IF(ISNUMBER(U33),U33,0)+IF(ISNUMBER(Z33),Z33,0)</f>
        <v>603488</v>
      </c>
      <c r="AJ33" s="105"/>
      <c r="AK33" s="105"/>
      <c r="AL33" s="105"/>
      <c r="AM33" s="106"/>
      <c r="AN33" s="104">
        <v>864870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864870</v>
      </c>
      <c r="BC33" s="105"/>
      <c r="BD33" s="105"/>
      <c r="BE33" s="105"/>
      <c r="BF33" s="106"/>
      <c r="BG33" s="104">
        <v>1153750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1153750</v>
      </c>
      <c r="BV33" s="105"/>
      <c r="BW33" s="105"/>
      <c r="BX33" s="105"/>
      <c r="BY33" s="106"/>
    </row>
    <row r="35" spans="1:79" ht="14.25" customHeight="1">
      <c r="A35" s="58" t="s">
        <v>262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236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258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263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1238432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1238432</v>
      </c>
      <c r="AN41" s="97"/>
      <c r="AO41" s="97"/>
      <c r="AP41" s="97"/>
      <c r="AQ41" s="98"/>
      <c r="AR41" s="96">
        <v>1324185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1324185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>
      <c r="A43" s="89">
        <v>208400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1238432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1238432</v>
      </c>
      <c r="AN44" s="105"/>
      <c r="AO44" s="105"/>
      <c r="AP44" s="105"/>
      <c r="AQ44" s="106"/>
      <c r="AR44" s="104">
        <v>1324185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1324185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248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236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237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240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247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308478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308478</v>
      </c>
      <c r="AJ54" s="97"/>
      <c r="AK54" s="97"/>
      <c r="AL54" s="97"/>
      <c r="AM54" s="98"/>
      <c r="AN54" s="96">
        <v>568689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568689</v>
      </c>
      <c r="BC54" s="97"/>
      <c r="BD54" s="97"/>
      <c r="BE54" s="97"/>
      <c r="BF54" s="98"/>
      <c r="BG54" s="96">
        <v>780557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780557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67298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67298</v>
      </c>
      <c r="AJ55" s="97"/>
      <c r="AK55" s="97"/>
      <c r="AL55" s="97"/>
      <c r="AM55" s="98"/>
      <c r="AN55" s="96">
        <v>125111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125111</v>
      </c>
      <c r="BC55" s="97"/>
      <c r="BD55" s="97"/>
      <c r="BE55" s="97"/>
      <c r="BF55" s="98"/>
      <c r="BG55" s="96">
        <v>171723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171723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83446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83446</v>
      </c>
      <c r="AJ56" s="97"/>
      <c r="AK56" s="97"/>
      <c r="AL56" s="97"/>
      <c r="AM56" s="98"/>
      <c r="AN56" s="96">
        <v>129670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129670</v>
      </c>
      <c r="BC56" s="97"/>
      <c r="BD56" s="97"/>
      <c r="BE56" s="97"/>
      <c r="BF56" s="98"/>
      <c r="BG56" s="96">
        <v>83270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83270</v>
      </c>
      <c r="BV56" s="97"/>
      <c r="BW56" s="97"/>
      <c r="BX56" s="97"/>
      <c r="BY56" s="98"/>
    </row>
    <row r="57" spans="1:79" s="99" customFormat="1" ht="12.75" customHeight="1">
      <c r="A57" s="89">
        <v>2220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1400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1400</v>
      </c>
      <c r="BC57" s="97"/>
      <c r="BD57" s="97"/>
      <c r="BE57" s="97"/>
      <c r="BF57" s="98"/>
      <c r="BG57" s="96">
        <v>1700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1700</v>
      </c>
      <c r="BV57" s="97"/>
      <c r="BW57" s="97"/>
      <c r="BX57" s="97"/>
      <c r="BY57" s="98"/>
    </row>
    <row r="58" spans="1:79" s="99" customFormat="1" ht="12.75" customHeight="1">
      <c r="A58" s="89">
        <v>2230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20000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20000</v>
      </c>
      <c r="BC58" s="97"/>
      <c r="BD58" s="97"/>
      <c r="BE58" s="97"/>
      <c r="BF58" s="98"/>
      <c r="BG58" s="96">
        <v>20000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20000</v>
      </c>
      <c r="BV58" s="97"/>
      <c r="BW58" s="97"/>
      <c r="BX58" s="97"/>
      <c r="BY58" s="98"/>
    </row>
    <row r="59" spans="1:79" s="99" customFormat="1" ht="12.75" customHeight="1">
      <c r="A59" s="89">
        <v>2240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0</v>
      </c>
      <c r="BC59" s="97"/>
      <c r="BD59" s="97"/>
      <c r="BE59" s="97"/>
      <c r="BF59" s="98"/>
      <c r="BG59" s="96">
        <v>30000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30000</v>
      </c>
      <c r="BV59" s="97"/>
      <c r="BW59" s="97"/>
      <c r="BX59" s="97"/>
      <c r="BY59" s="98"/>
    </row>
    <row r="60" spans="1:79" s="99" customFormat="1" ht="12.75" customHeight="1">
      <c r="A60" s="89">
        <v>2250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2786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2786</v>
      </c>
      <c r="AJ60" s="97"/>
      <c r="AK60" s="97"/>
      <c r="AL60" s="97"/>
      <c r="AM60" s="98"/>
      <c r="AN60" s="96">
        <v>2000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2000</v>
      </c>
      <c r="BC60" s="97"/>
      <c r="BD60" s="97"/>
      <c r="BE60" s="97"/>
      <c r="BF60" s="98"/>
      <c r="BG60" s="96">
        <v>60000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60000</v>
      </c>
      <c r="BV60" s="97"/>
      <c r="BW60" s="97"/>
      <c r="BX60" s="97"/>
      <c r="BY60" s="98"/>
    </row>
    <row r="61" spans="1:79" s="99" customFormat="1" ht="12.75" customHeight="1">
      <c r="A61" s="89">
        <v>2273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0</v>
      </c>
      <c r="BC61" s="97"/>
      <c r="BD61" s="97"/>
      <c r="BE61" s="97"/>
      <c r="BF61" s="98"/>
      <c r="BG61" s="96">
        <v>6000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6000</v>
      </c>
      <c r="BV61" s="97"/>
      <c r="BW61" s="97"/>
      <c r="BX61" s="97"/>
      <c r="BY61" s="98"/>
    </row>
    <row r="62" spans="1:79" s="99" customFormat="1" ht="38.25" customHeight="1">
      <c r="A62" s="89">
        <v>2282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780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780</v>
      </c>
      <c r="AJ62" s="97"/>
      <c r="AK62" s="97"/>
      <c r="AL62" s="97"/>
      <c r="AM62" s="98"/>
      <c r="AN62" s="96">
        <v>18000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18000</v>
      </c>
      <c r="BC62" s="97"/>
      <c r="BD62" s="97"/>
      <c r="BE62" s="97"/>
      <c r="BF62" s="98"/>
      <c r="BG62" s="96">
        <v>500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500</v>
      </c>
      <c r="BV62" s="97"/>
      <c r="BW62" s="97"/>
      <c r="BX62" s="97"/>
      <c r="BY62" s="98"/>
    </row>
    <row r="63" spans="1:79" s="6" customFormat="1" ht="12.75" customHeight="1">
      <c r="A63" s="87"/>
      <c r="B63" s="85"/>
      <c r="C63" s="85"/>
      <c r="D63" s="86"/>
      <c r="E63" s="100" t="s">
        <v>147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2"/>
      <c r="U63" s="104">
        <v>462788</v>
      </c>
      <c r="V63" s="105"/>
      <c r="W63" s="105"/>
      <c r="X63" s="105"/>
      <c r="Y63" s="106"/>
      <c r="Z63" s="104">
        <v>0</v>
      </c>
      <c r="AA63" s="105"/>
      <c r="AB63" s="105"/>
      <c r="AC63" s="105"/>
      <c r="AD63" s="106"/>
      <c r="AE63" s="104">
        <v>0</v>
      </c>
      <c r="AF63" s="105"/>
      <c r="AG63" s="105"/>
      <c r="AH63" s="106"/>
      <c r="AI63" s="104">
        <f>IF(ISNUMBER(U63),U63,0)+IF(ISNUMBER(Z63),Z63,0)</f>
        <v>462788</v>
      </c>
      <c r="AJ63" s="105"/>
      <c r="AK63" s="105"/>
      <c r="AL63" s="105"/>
      <c r="AM63" s="106"/>
      <c r="AN63" s="104">
        <v>864870</v>
      </c>
      <c r="AO63" s="105"/>
      <c r="AP63" s="105"/>
      <c r="AQ63" s="105"/>
      <c r="AR63" s="106"/>
      <c r="AS63" s="104">
        <v>0</v>
      </c>
      <c r="AT63" s="105"/>
      <c r="AU63" s="105"/>
      <c r="AV63" s="105"/>
      <c r="AW63" s="106"/>
      <c r="AX63" s="104">
        <v>0</v>
      </c>
      <c r="AY63" s="105"/>
      <c r="AZ63" s="105"/>
      <c r="BA63" s="106"/>
      <c r="BB63" s="104">
        <f>IF(ISNUMBER(AN63),AN63,0)+IF(ISNUMBER(AS63),AS63,0)</f>
        <v>864870</v>
      </c>
      <c r="BC63" s="105"/>
      <c r="BD63" s="105"/>
      <c r="BE63" s="105"/>
      <c r="BF63" s="106"/>
      <c r="BG63" s="104">
        <v>1153750</v>
      </c>
      <c r="BH63" s="105"/>
      <c r="BI63" s="105"/>
      <c r="BJ63" s="105"/>
      <c r="BK63" s="106"/>
      <c r="BL63" s="104">
        <v>0</v>
      </c>
      <c r="BM63" s="105"/>
      <c r="BN63" s="105"/>
      <c r="BO63" s="105"/>
      <c r="BP63" s="106"/>
      <c r="BQ63" s="104">
        <v>0</v>
      </c>
      <c r="BR63" s="105"/>
      <c r="BS63" s="105"/>
      <c r="BT63" s="106"/>
      <c r="BU63" s="104">
        <f>IF(ISNUMBER(BG63),BG63,0)+IF(ISNUMBER(BL63),BL63,0)</f>
        <v>1153750</v>
      </c>
      <c r="BV63" s="105"/>
      <c r="BW63" s="105"/>
      <c r="BX63" s="105"/>
      <c r="BY63" s="106"/>
    </row>
    <row r="65" spans="1:79" ht="14.25" customHeight="1">
      <c r="A65" s="42" t="s">
        <v>249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15" customHeight="1">
      <c r="A66" s="53" t="s">
        <v>236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</row>
    <row r="67" spans="1:79" ht="23.1" customHeight="1">
      <c r="A67" s="67" t="s">
        <v>119</v>
      </c>
      <c r="B67" s="68"/>
      <c r="C67" s="68"/>
      <c r="D67" s="68"/>
      <c r="E67" s="69"/>
      <c r="F67" s="36" t="s">
        <v>19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0" t="s">
        <v>237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2"/>
      <c r="AN67" s="30" t="s">
        <v>240</v>
      </c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2"/>
      <c r="BG67" s="30" t="s">
        <v>247</v>
      </c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2"/>
    </row>
    <row r="68" spans="1:79" ht="51.75" customHeight="1">
      <c r="A68" s="70"/>
      <c r="B68" s="71"/>
      <c r="C68" s="71"/>
      <c r="D68" s="71"/>
      <c r="E68" s="72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0" t="s">
        <v>4</v>
      </c>
      <c r="V68" s="31"/>
      <c r="W68" s="31"/>
      <c r="X68" s="31"/>
      <c r="Y68" s="32"/>
      <c r="Z68" s="30" t="s">
        <v>3</v>
      </c>
      <c r="AA68" s="31"/>
      <c r="AB68" s="31"/>
      <c r="AC68" s="31"/>
      <c r="AD68" s="32"/>
      <c r="AE68" s="46" t="s">
        <v>116</v>
      </c>
      <c r="AF68" s="47"/>
      <c r="AG68" s="47"/>
      <c r="AH68" s="48"/>
      <c r="AI68" s="30" t="s">
        <v>5</v>
      </c>
      <c r="AJ68" s="31"/>
      <c r="AK68" s="31"/>
      <c r="AL68" s="31"/>
      <c r="AM68" s="32"/>
      <c r="AN68" s="30" t="s">
        <v>4</v>
      </c>
      <c r="AO68" s="31"/>
      <c r="AP68" s="31"/>
      <c r="AQ68" s="31"/>
      <c r="AR68" s="32"/>
      <c r="AS68" s="30" t="s">
        <v>3</v>
      </c>
      <c r="AT68" s="31"/>
      <c r="AU68" s="31"/>
      <c r="AV68" s="31"/>
      <c r="AW68" s="32"/>
      <c r="AX68" s="46" t="s">
        <v>116</v>
      </c>
      <c r="AY68" s="47"/>
      <c r="AZ68" s="47"/>
      <c r="BA68" s="48"/>
      <c r="BB68" s="30" t="s">
        <v>96</v>
      </c>
      <c r="BC68" s="31"/>
      <c r="BD68" s="31"/>
      <c r="BE68" s="31"/>
      <c r="BF68" s="32"/>
      <c r="BG68" s="30" t="s">
        <v>4</v>
      </c>
      <c r="BH68" s="31"/>
      <c r="BI68" s="31"/>
      <c r="BJ68" s="31"/>
      <c r="BK68" s="32"/>
      <c r="BL68" s="30" t="s">
        <v>3</v>
      </c>
      <c r="BM68" s="31"/>
      <c r="BN68" s="31"/>
      <c r="BO68" s="31"/>
      <c r="BP68" s="32"/>
      <c r="BQ68" s="46" t="s">
        <v>116</v>
      </c>
      <c r="BR68" s="47"/>
      <c r="BS68" s="47"/>
      <c r="BT68" s="48"/>
      <c r="BU68" s="36" t="s">
        <v>97</v>
      </c>
      <c r="BV68" s="36"/>
      <c r="BW68" s="36"/>
      <c r="BX68" s="36"/>
      <c r="BY68" s="36"/>
    </row>
    <row r="69" spans="1:79" ht="15" customHeight="1">
      <c r="A69" s="30">
        <v>1</v>
      </c>
      <c r="B69" s="31"/>
      <c r="C69" s="31"/>
      <c r="D69" s="31"/>
      <c r="E69" s="32"/>
      <c r="F69" s="30">
        <v>2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2"/>
      <c r="U69" s="30">
        <v>3</v>
      </c>
      <c r="V69" s="31"/>
      <c r="W69" s="31"/>
      <c r="X69" s="31"/>
      <c r="Y69" s="32"/>
      <c r="Z69" s="30">
        <v>4</v>
      </c>
      <c r="AA69" s="31"/>
      <c r="AB69" s="31"/>
      <c r="AC69" s="31"/>
      <c r="AD69" s="32"/>
      <c r="AE69" s="30">
        <v>5</v>
      </c>
      <c r="AF69" s="31"/>
      <c r="AG69" s="31"/>
      <c r="AH69" s="32"/>
      <c r="AI69" s="30">
        <v>6</v>
      </c>
      <c r="AJ69" s="31"/>
      <c r="AK69" s="31"/>
      <c r="AL69" s="31"/>
      <c r="AM69" s="32"/>
      <c r="AN69" s="30">
        <v>7</v>
      </c>
      <c r="AO69" s="31"/>
      <c r="AP69" s="31"/>
      <c r="AQ69" s="31"/>
      <c r="AR69" s="32"/>
      <c r="AS69" s="30">
        <v>8</v>
      </c>
      <c r="AT69" s="31"/>
      <c r="AU69" s="31"/>
      <c r="AV69" s="31"/>
      <c r="AW69" s="32"/>
      <c r="AX69" s="30">
        <v>9</v>
      </c>
      <c r="AY69" s="31"/>
      <c r="AZ69" s="31"/>
      <c r="BA69" s="32"/>
      <c r="BB69" s="30">
        <v>10</v>
      </c>
      <c r="BC69" s="31"/>
      <c r="BD69" s="31"/>
      <c r="BE69" s="31"/>
      <c r="BF69" s="32"/>
      <c r="BG69" s="30">
        <v>11</v>
      </c>
      <c r="BH69" s="31"/>
      <c r="BI69" s="31"/>
      <c r="BJ69" s="31"/>
      <c r="BK69" s="32"/>
      <c r="BL69" s="30">
        <v>12</v>
      </c>
      <c r="BM69" s="31"/>
      <c r="BN69" s="31"/>
      <c r="BO69" s="31"/>
      <c r="BP69" s="32"/>
      <c r="BQ69" s="30">
        <v>13</v>
      </c>
      <c r="BR69" s="31"/>
      <c r="BS69" s="31"/>
      <c r="BT69" s="32"/>
      <c r="BU69" s="36">
        <v>14</v>
      </c>
      <c r="BV69" s="36"/>
      <c r="BW69" s="36"/>
      <c r="BX69" s="36"/>
      <c r="BY69" s="36"/>
    </row>
    <row r="70" spans="1:79" s="1" customFormat="1" ht="13.5" hidden="1" customHeight="1">
      <c r="A70" s="33" t="s">
        <v>64</v>
      </c>
      <c r="B70" s="34"/>
      <c r="C70" s="34"/>
      <c r="D70" s="34"/>
      <c r="E70" s="35"/>
      <c r="F70" s="33" t="s">
        <v>57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5"/>
      <c r="U70" s="33" t="s">
        <v>65</v>
      </c>
      <c r="V70" s="34"/>
      <c r="W70" s="34"/>
      <c r="X70" s="34"/>
      <c r="Y70" s="35"/>
      <c r="Z70" s="33" t="s">
        <v>66</v>
      </c>
      <c r="AA70" s="34"/>
      <c r="AB70" s="34"/>
      <c r="AC70" s="34"/>
      <c r="AD70" s="35"/>
      <c r="AE70" s="33" t="s">
        <v>91</v>
      </c>
      <c r="AF70" s="34"/>
      <c r="AG70" s="34"/>
      <c r="AH70" s="35"/>
      <c r="AI70" s="50" t="s">
        <v>170</v>
      </c>
      <c r="AJ70" s="51"/>
      <c r="AK70" s="51"/>
      <c r="AL70" s="51"/>
      <c r="AM70" s="52"/>
      <c r="AN70" s="33" t="s">
        <v>67</v>
      </c>
      <c r="AO70" s="34"/>
      <c r="AP70" s="34"/>
      <c r="AQ70" s="34"/>
      <c r="AR70" s="35"/>
      <c r="AS70" s="33" t="s">
        <v>68</v>
      </c>
      <c r="AT70" s="34"/>
      <c r="AU70" s="34"/>
      <c r="AV70" s="34"/>
      <c r="AW70" s="35"/>
      <c r="AX70" s="33" t="s">
        <v>92</v>
      </c>
      <c r="AY70" s="34"/>
      <c r="AZ70" s="34"/>
      <c r="BA70" s="35"/>
      <c r="BB70" s="50" t="s">
        <v>170</v>
      </c>
      <c r="BC70" s="51"/>
      <c r="BD70" s="51"/>
      <c r="BE70" s="51"/>
      <c r="BF70" s="52"/>
      <c r="BG70" s="33" t="s">
        <v>58</v>
      </c>
      <c r="BH70" s="34"/>
      <c r="BI70" s="34"/>
      <c r="BJ70" s="34"/>
      <c r="BK70" s="35"/>
      <c r="BL70" s="33" t="s">
        <v>59</v>
      </c>
      <c r="BM70" s="34"/>
      <c r="BN70" s="34"/>
      <c r="BO70" s="34"/>
      <c r="BP70" s="35"/>
      <c r="BQ70" s="33" t="s">
        <v>93</v>
      </c>
      <c r="BR70" s="34"/>
      <c r="BS70" s="34"/>
      <c r="BT70" s="35"/>
      <c r="BU70" s="44" t="s">
        <v>170</v>
      </c>
      <c r="BV70" s="44"/>
      <c r="BW70" s="44"/>
      <c r="BX70" s="44"/>
      <c r="BY70" s="44"/>
      <c r="CA70" t="s">
        <v>27</v>
      </c>
    </row>
    <row r="71" spans="1:79" s="6" customFormat="1" ht="12.75" customHeight="1">
      <c r="A71" s="87"/>
      <c r="B71" s="85"/>
      <c r="C71" s="85"/>
      <c r="D71" s="85"/>
      <c r="E71" s="86"/>
      <c r="F71" s="87" t="s">
        <v>147</v>
      </c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6"/>
      <c r="U71" s="104"/>
      <c r="V71" s="105"/>
      <c r="W71" s="105"/>
      <c r="X71" s="105"/>
      <c r="Y71" s="106"/>
      <c r="Z71" s="104"/>
      <c r="AA71" s="105"/>
      <c r="AB71" s="105"/>
      <c r="AC71" s="105"/>
      <c r="AD71" s="106"/>
      <c r="AE71" s="104"/>
      <c r="AF71" s="105"/>
      <c r="AG71" s="105"/>
      <c r="AH71" s="106"/>
      <c r="AI71" s="104">
        <f>IF(ISNUMBER(U71),U71,0)+IF(ISNUMBER(Z71),Z71,0)</f>
        <v>0</v>
      </c>
      <c r="AJ71" s="105"/>
      <c r="AK71" s="105"/>
      <c r="AL71" s="105"/>
      <c r="AM71" s="106"/>
      <c r="AN71" s="104"/>
      <c r="AO71" s="105"/>
      <c r="AP71" s="105"/>
      <c r="AQ71" s="105"/>
      <c r="AR71" s="106"/>
      <c r="AS71" s="104"/>
      <c r="AT71" s="105"/>
      <c r="AU71" s="105"/>
      <c r="AV71" s="105"/>
      <c r="AW71" s="106"/>
      <c r="AX71" s="104"/>
      <c r="AY71" s="105"/>
      <c r="AZ71" s="105"/>
      <c r="BA71" s="106"/>
      <c r="BB71" s="104">
        <f>IF(ISNUMBER(AN71),AN71,0)+IF(ISNUMBER(AS71),AS71,0)</f>
        <v>0</v>
      </c>
      <c r="BC71" s="105"/>
      <c r="BD71" s="105"/>
      <c r="BE71" s="105"/>
      <c r="BF71" s="106"/>
      <c r="BG71" s="104"/>
      <c r="BH71" s="105"/>
      <c r="BI71" s="105"/>
      <c r="BJ71" s="105"/>
      <c r="BK71" s="106"/>
      <c r="BL71" s="104"/>
      <c r="BM71" s="105"/>
      <c r="BN71" s="105"/>
      <c r="BO71" s="105"/>
      <c r="BP71" s="106"/>
      <c r="BQ71" s="104"/>
      <c r="BR71" s="105"/>
      <c r="BS71" s="105"/>
      <c r="BT71" s="106"/>
      <c r="BU71" s="104">
        <f>IF(ISNUMBER(BG71),BG71,0)+IF(ISNUMBER(BL71),BL71,0)</f>
        <v>0</v>
      </c>
      <c r="BV71" s="105"/>
      <c r="BW71" s="105"/>
      <c r="BX71" s="105"/>
      <c r="BY71" s="106"/>
      <c r="CA71" s="6" t="s">
        <v>28</v>
      </c>
    </row>
    <row r="73" spans="1:79" ht="14.25" customHeight="1">
      <c r="A73" s="42" t="s">
        <v>264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</row>
    <row r="74" spans="1:79" ht="15" customHeight="1">
      <c r="A74" s="53" t="s">
        <v>236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</row>
    <row r="75" spans="1:79" ht="23.1" customHeight="1">
      <c r="A75" s="67" t="s">
        <v>118</v>
      </c>
      <c r="B75" s="68"/>
      <c r="C75" s="68"/>
      <c r="D75" s="69"/>
      <c r="E75" s="61" t="s">
        <v>19</v>
      </c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30" t="s">
        <v>258</v>
      </c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2"/>
      <c r="AR75" s="36" t="s">
        <v>263</v>
      </c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</row>
    <row r="76" spans="1:79" ht="48.75" customHeight="1">
      <c r="A76" s="70"/>
      <c r="B76" s="71"/>
      <c r="C76" s="71"/>
      <c r="D76" s="72"/>
      <c r="E76" s="64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61" t="s">
        <v>4</v>
      </c>
      <c r="Y76" s="62"/>
      <c r="Z76" s="62"/>
      <c r="AA76" s="62"/>
      <c r="AB76" s="63"/>
      <c r="AC76" s="61" t="s">
        <v>3</v>
      </c>
      <c r="AD76" s="62"/>
      <c r="AE76" s="62"/>
      <c r="AF76" s="62"/>
      <c r="AG76" s="63"/>
      <c r="AH76" s="46" t="s">
        <v>116</v>
      </c>
      <c r="AI76" s="47"/>
      <c r="AJ76" s="47"/>
      <c r="AK76" s="47"/>
      <c r="AL76" s="48"/>
      <c r="AM76" s="30" t="s">
        <v>5</v>
      </c>
      <c r="AN76" s="31"/>
      <c r="AO76" s="31"/>
      <c r="AP76" s="31"/>
      <c r="AQ76" s="32"/>
      <c r="AR76" s="30" t="s">
        <v>4</v>
      </c>
      <c r="AS76" s="31"/>
      <c r="AT76" s="31"/>
      <c r="AU76" s="31"/>
      <c r="AV76" s="32"/>
      <c r="AW76" s="30" t="s">
        <v>3</v>
      </c>
      <c r="AX76" s="31"/>
      <c r="AY76" s="31"/>
      <c r="AZ76" s="31"/>
      <c r="BA76" s="32"/>
      <c r="BB76" s="46" t="s">
        <v>116</v>
      </c>
      <c r="BC76" s="47"/>
      <c r="BD76" s="47"/>
      <c r="BE76" s="47"/>
      <c r="BF76" s="48"/>
      <c r="BG76" s="30" t="s">
        <v>96</v>
      </c>
      <c r="BH76" s="31"/>
      <c r="BI76" s="31"/>
      <c r="BJ76" s="31"/>
      <c r="BK76" s="32"/>
    </row>
    <row r="77" spans="1:79" ht="12.75" customHeight="1">
      <c r="A77" s="30">
        <v>1</v>
      </c>
      <c r="B77" s="31"/>
      <c r="C77" s="31"/>
      <c r="D77" s="32"/>
      <c r="E77" s="30">
        <v>2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  <c r="X77" s="30">
        <v>3</v>
      </c>
      <c r="Y77" s="31"/>
      <c r="Z77" s="31"/>
      <c r="AA77" s="31"/>
      <c r="AB77" s="32"/>
      <c r="AC77" s="30">
        <v>4</v>
      </c>
      <c r="AD77" s="31"/>
      <c r="AE77" s="31"/>
      <c r="AF77" s="31"/>
      <c r="AG77" s="32"/>
      <c r="AH77" s="30">
        <v>5</v>
      </c>
      <c r="AI77" s="31"/>
      <c r="AJ77" s="31"/>
      <c r="AK77" s="31"/>
      <c r="AL77" s="32"/>
      <c r="AM77" s="30">
        <v>6</v>
      </c>
      <c r="AN77" s="31"/>
      <c r="AO77" s="31"/>
      <c r="AP77" s="31"/>
      <c r="AQ77" s="32"/>
      <c r="AR77" s="30">
        <v>7</v>
      </c>
      <c r="AS77" s="31"/>
      <c r="AT77" s="31"/>
      <c r="AU77" s="31"/>
      <c r="AV77" s="32"/>
      <c r="AW77" s="30">
        <v>8</v>
      </c>
      <c r="AX77" s="31"/>
      <c r="AY77" s="31"/>
      <c r="AZ77" s="31"/>
      <c r="BA77" s="32"/>
      <c r="BB77" s="30">
        <v>9</v>
      </c>
      <c r="BC77" s="31"/>
      <c r="BD77" s="31"/>
      <c r="BE77" s="31"/>
      <c r="BF77" s="32"/>
      <c r="BG77" s="30">
        <v>10</v>
      </c>
      <c r="BH77" s="31"/>
      <c r="BI77" s="31"/>
      <c r="BJ77" s="31"/>
      <c r="BK77" s="32"/>
    </row>
    <row r="78" spans="1:79" s="1" customFormat="1" ht="12.75" hidden="1" customHeight="1">
      <c r="A78" s="33" t="s">
        <v>64</v>
      </c>
      <c r="B78" s="34"/>
      <c r="C78" s="34"/>
      <c r="D78" s="35"/>
      <c r="E78" s="33" t="s">
        <v>57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5"/>
      <c r="X78" s="80" t="s">
        <v>60</v>
      </c>
      <c r="Y78" s="81"/>
      <c r="Z78" s="81"/>
      <c r="AA78" s="81"/>
      <c r="AB78" s="82"/>
      <c r="AC78" s="80" t="s">
        <v>61</v>
      </c>
      <c r="AD78" s="81"/>
      <c r="AE78" s="81"/>
      <c r="AF78" s="81"/>
      <c r="AG78" s="82"/>
      <c r="AH78" s="33" t="s">
        <v>94</v>
      </c>
      <c r="AI78" s="34"/>
      <c r="AJ78" s="34"/>
      <c r="AK78" s="34"/>
      <c r="AL78" s="35"/>
      <c r="AM78" s="50" t="s">
        <v>171</v>
      </c>
      <c r="AN78" s="51"/>
      <c r="AO78" s="51"/>
      <c r="AP78" s="51"/>
      <c r="AQ78" s="52"/>
      <c r="AR78" s="33" t="s">
        <v>62</v>
      </c>
      <c r="AS78" s="34"/>
      <c r="AT78" s="34"/>
      <c r="AU78" s="34"/>
      <c r="AV78" s="35"/>
      <c r="AW78" s="33" t="s">
        <v>63</v>
      </c>
      <c r="AX78" s="34"/>
      <c r="AY78" s="34"/>
      <c r="AZ78" s="34"/>
      <c r="BA78" s="35"/>
      <c r="BB78" s="33" t="s">
        <v>95</v>
      </c>
      <c r="BC78" s="34"/>
      <c r="BD78" s="34"/>
      <c r="BE78" s="34"/>
      <c r="BF78" s="35"/>
      <c r="BG78" s="50" t="s">
        <v>171</v>
      </c>
      <c r="BH78" s="51"/>
      <c r="BI78" s="51"/>
      <c r="BJ78" s="51"/>
      <c r="BK78" s="52"/>
      <c r="CA78" t="s">
        <v>29</v>
      </c>
    </row>
    <row r="79" spans="1:79" s="99" customFormat="1" ht="12.75" customHeight="1">
      <c r="A79" s="89">
        <v>2111</v>
      </c>
      <c r="B79" s="90"/>
      <c r="C79" s="90"/>
      <c r="D79" s="91"/>
      <c r="E79" s="92" t="s">
        <v>176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836757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836757</v>
      </c>
      <c r="AN79" s="97"/>
      <c r="AO79" s="97"/>
      <c r="AP79" s="97"/>
      <c r="AQ79" s="98"/>
      <c r="AR79" s="96">
        <v>896167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896167</v>
      </c>
      <c r="BH79" s="95"/>
      <c r="BI79" s="95"/>
      <c r="BJ79" s="95"/>
      <c r="BK79" s="95"/>
      <c r="CA79" s="99" t="s">
        <v>30</v>
      </c>
    </row>
    <row r="80" spans="1:79" s="99" customFormat="1" ht="12.75" customHeight="1">
      <c r="A80" s="89">
        <v>2120</v>
      </c>
      <c r="B80" s="90"/>
      <c r="C80" s="90"/>
      <c r="D80" s="91"/>
      <c r="E80" s="92" t="s">
        <v>177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184087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184087</v>
      </c>
      <c r="AN80" s="97"/>
      <c r="AO80" s="97"/>
      <c r="AP80" s="97"/>
      <c r="AQ80" s="98"/>
      <c r="AR80" s="96">
        <v>197157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197157</v>
      </c>
      <c r="BH80" s="95"/>
      <c r="BI80" s="95"/>
      <c r="BJ80" s="95"/>
      <c r="BK80" s="95"/>
    </row>
    <row r="81" spans="1:79" s="99" customFormat="1" ht="12.75" customHeight="1">
      <c r="A81" s="89">
        <v>2210</v>
      </c>
      <c r="B81" s="90"/>
      <c r="C81" s="90"/>
      <c r="D81" s="91"/>
      <c r="E81" s="92" t="s">
        <v>178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89932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89932</v>
      </c>
      <c r="AN81" s="97"/>
      <c r="AO81" s="97"/>
      <c r="AP81" s="97"/>
      <c r="AQ81" s="98"/>
      <c r="AR81" s="96">
        <v>95418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95418</v>
      </c>
      <c r="BH81" s="95"/>
      <c r="BI81" s="95"/>
      <c r="BJ81" s="95"/>
      <c r="BK81" s="95"/>
    </row>
    <row r="82" spans="1:79" s="99" customFormat="1" ht="12.75" customHeight="1">
      <c r="A82" s="89">
        <v>2220</v>
      </c>
      <c r="B82" s="90"/>
      <c r="C82" s="90"/>
      <c r="D82" s="91"/>
      <c r="E82" s="92" t="s">
        <v>179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1836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1836</v>
      </c>
      <c r="AN82" s="97"/>
      <c r="AO82" s="97"/>
      <c r="AP82" s="97"/>
      <c r="AQ82" s="98"/>
      <c r="AR82" s="96">
        <v>1948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1948</v>
      </c>
      <c r="BH82" s="95"/>
      <c r="BI82" s="95"/>
      <c r="BJ82" s="95"/>
      <c r="BK82" s="95"/>
    </row>
    <row r="83" spans="1:79" s="99" customFormat="1" ht="12.75" customHeight="1">
      <c r="A83" s="89">
        <v>2230</v>
      </c>
      <c r="B83" s="90"/>
      <c r="C83" s="90"/>
      <c r="D83" s="91"/>
      <c r="E83" s="92" t="s">
        <v>180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21600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21600</v>
      </c>
      <c r="AN83" s="97"/>
      <c r="AO83" s="97"/>
      <c r="AP83" s="97"/>
      <c r="AQ83" s="98"/>
      <c r="AR83" s="96">
        <v>22918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22918</v>
      </c>
      <c r="BH83" s="95"/>
      <c r="BI83" s="95"/>
      <c r="BJ83" s="95"/>
      <c r="BK83" s="95"/>
    </row>
    <row r="84" spans="1:79" s="99" customFormat="1" ht="12.75" customHeight="1">
      <c r="A84" s="89">
        <v>2240</v>
      </c>
      <c r="B84" s="90"/>
      <c r="C84" s="90"/>
      <c r="D84" s="91"/>
      <c r="E84" s="92" t="s">
        <v>181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32400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32400</v>
      </c>
      <c r="AN84" s="97"/>
      <c r="AO84" s="97"/>
      <c r="AP84" s="97"/>
      <c r="AQ84" s="98"/>
      <c r="AR84" s="96">
        <v>34376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34376</v>
      </c>
      <c r="BH84" s="95"/>
      <c r="BI84" s="95"/>
      <c r="BJ84" s="95"/>
      <c r="BK84" s="95"/>
    </row>
    <row r="85" spans="1:79" s="99" customFormat="1" ht="12.75" customHeight="1">
      <c r="A85" s="89">
        <v>2250</v>
      </c>
      <c r="B85" s="90"/>
      <c r="C85" s="90"/>
      <c r="D85" s="91"/>
      <c r="E85" s="92" t="s">
        <v>182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64800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64800</v>
      </c>
      <c r="AN85" s="97"/>
      <c r="AO85" s="97"/>
      <c r="AP85" s="97"/>
      <c r="AQ85" s="98"/>
      <c r="AR85" s="96">
        <v>68753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68753</v>
      </c>
      <c r="BH85" s="95"/>
      <c r="BI85" s="95"/>
      <c r="BJ85" s="95"/>
      <c r="BK85" s="95"/>
    </row>
    <row r="86" spans="1:79" s="99" customFormat="1" ht="12.75" customHeight="1">
      <c r="A86" s="89">
        <v>2273</v>
      </c>
      <c r="B86" s="90"/>
      <c r="C86" s="90"/>
      <c r="D86" s="91"/>
      <c r="E86" s="92" t="s">
        <v>183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6480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6480</v>
      </c>
      <c r="AN86" s="97"/>
      <c r="AO86" s="97"/>
      <c r="AP86" s="97"/>
      <c r="AQ86" s="98"/>
      <c r="AR86" s="96">
        <v>6875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6875</v>
      </c>
      <c r="BH86" s="95"/>
      <c r="BI86" s="95"/>
      <c r="BJ86" s="95"/>
      <c r="BK86" s="95"/>
    </row>
    <row r="87" spans="1:79" s="99" customFormat="1" ht="25.5" customHeight="1">
      <c r="A87" s="89">
        <v>2282</v>
      </c>
      <c r="B87" s="90"/>
      <c r="C87" s="90"/>
      <c r="D87" s="91"/>
      <c r="E87" s="92" t="s">
        <v>184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540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540</v>
      </c>
      <c r="AN87" s="97"/>
      <c r="AO87" s="97"/>
      <c r="AP87" s="97"/>
      <c r="AQ87" s="98"/>
      <c r="AR87" s="96">
        <v>573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573</v>
      </c>
      <c r="BH87" s="95"/>
      <c r="BI87" s="95"/>
      <c r="BJ87" s="95"/>
      <c r="BK87" s="95"/>
    </row>
    <row r="88" spans="1:79" s="6" customFormat="1" ht="12.75" customHeight="1">
      <c r="A88" s="87"/>
      <c r="B88" s="85"/>
      <c r="C88" s="85"/>
      <c r="D88" s="86"/>
      <c r="E88" s="100" t="s">
        <v>147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4">
        <v>1238432</v>
      </c>
      <c r="Y88" s="105"/>
      <c r="Z88" s="105"/>
      <c r="AA88" s="105"/>
      <c r="AB88" s="106"/>
      <c r="AC88" s="104">
        <v>0</v>
      </c>
      <c r="AD88" s="105"/>
      <c r="AE88" s="105"/>
      <c r="AF88" s="105"/>
      <c r="AG88" s="106"/>
      <c r="AH88" s="104">
        <v>0</v>
      </c>
      <c r="AI88" s="105"/>
      <c r="AJ88" s="105"/>
      <c r="AK88" s="105"/>
      <c r="AL88" s="106"/>
      <c r="AM88" s="104">
        <f>IF(ISNUMBER(X88),X88,0)+IF(ISNUMBER(AC88),AC88,0)</f>
        <v>1238432</v>
      </c>
      <c r="AN88" s="105"/>
      <c r="AO88" s="105"/>
      <c r="AP88" s="105"/>
      <c r="AQ88" s="106"/>
      <c r="AR88" s="104">
        <v>1324185</v>
      </c>
      <c r="AS88" s="105"/>
      <c r="AT88" s="105"/>
      <c r="AU88" s="105"/>
      <c r="AV88" s="106"/>
      <c r="AW88" s="104">
        <v>0</v>
      </c>
      <c r="AX88" s="105"/>
      <c r="AY88" s="105"/>
      <c r="AZ88" s="105"/>
      <c r="BA88" s="106"/>
      <c r="BB88" s="104">
        <v>0</v>
      </c>
      <c r="BC88" s="105"/>
      <c r="BD88" s="105"/>
      <c r="BE88" s="105"/>
      <c r="BF88" s="106"/>
      <c r="BG88" s="103">
        <f>IF(ISNUMBER(AR88),AR88,0)+IF(ISNUMBER(AW88),AW88,0)</f>
        <v>1324185</v>
      </c>
      <c r="BH88" s="103"/>
      <c r="BI88" s="103"/>
      <c r="BJ88" s="103"/>
      <c r="BK88" s="103"/>
    </row>
    <row r="90" spans="1:79" ht="14.25" customHeight="1">
      <c r="A90" s="42" t="s">
        <v>265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>
      <c r="A91" s="53" t="s">
        <v>236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</row>
    <row r="92" spans="1:79" ht="23.1" customHeight="1">
      <c r="A92" s="67" t="s">
        <v>119</v>
      </c>
      <c r="B92" s="68"/>
      <c r="C92" s="68"/>
      <c r="D92" s="68"/>
      <c r="E92" s="69"/>
      <c r="F92" s="61" t="s">
        <v>19</v>
      </c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3"/>
      <c r="X92" s="36" t="s">
        <v>258</v>
      </c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0" t="s">
        <v>263</v>
      </c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2"/>
    </row>
    <row r="93" spans="1:79" ht="53.25" customHeight="1">
      <c r="A93" s="70"/>
      <c r="B93" s="71"/>
      <c r="C93" s="71"/>
      <c r="D93" s="71"/>
      <c r="E93" s="72"/>
      <c r="F93" s="64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6"/>
      <c r="X93" s="30" t="s">
        <v>4</v>
      </c>
      <c r="Y93" s="31"/>
      <c r="Z93" s="31"/>
      <c r="AA93" s="31"/>
      <c r="AB93" s="32"/>
      <c r="AC93" s="30" t="s">
        <v>3</v>
      </c>
      <c r="AD93" s="31"/>
      <c r="AE93" s="31"/>
      <c r="AF93" s="31"/>
      <c r="AG93" s="32"/>
      <c r="AH93" s="46" t="s">
        <v>116</v>
      </c>
      <c r="AI93" s="47"/>
      <c r="AJ93" s="47"/>
      <c r="AK93" s="47"/>
      <c r="AL93" s="48"/>
      <c r="AM93" s="30" t="s">
        <v>5</v>
      </c>
      <c r="AN93" s="31"/>
      <c r="AO93" s="31"/>
      <c r="AP93" s="31"/>
      <c r="AQ93" s="32"/>
      <c r="AR93" s="30" t="s">
        <v>4</v>
      </c>
      <c r="AS93" s="31"/>
      <c r="AT93" s="31"/>
      <c r="AU93" s="31"/>
      <c r="AV93" s="32"/>
      <c r="AW93" s="30" t="s">
        <v>3</v>
      </c>
      <c r="AX93" s="31"/>
      <c r="AY93" s="31"/>
      <c r="AZ93" s="31"/>
      <c r="BA93" s="32"/>
      <c r="BB93" s="49" t="s">
        <v>116</v>
      </c>
      <c r="BC93" s="49"/>
      <c r="BD93" s="49"/>
      <c r="BE93" s="49"/>
      <c r="BF93" s="49"/>
      <c r="BG93" s="30" t="s">
        <v>96</v>
      </c>
      <c r="BH93" s="31"/>
      <c r="BI93" s="31"/>
      <c r="BJ93" s="31"/>
      <c r="BK93" s="32"/>
    </row>
    <row r="94" spans="1:79" ht="15" customHeight="1">
      <c r="A94" s="30">
        <v>1</v>
      </c>
      <c r="B94" s="31"/>
      <c r="C94" s="31"/>
      <c r="D94" s="31"/>
      <c r="E94" s="32"/>
      <c r="F94" s="30">
        <v>2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  <c r="X94" s="30">
        <v>3</v>
      </c>
      <c r="Y94" s="31"/>
      <c r="Z94" s="31"/>
      <c r="AA94" s="31"/>
      <c r="AB94" s="32"/>
      <c r="AC94" s="30">
        <v>4</v>
      </c>
      <c r="AD94" s="31"/>
      <c r="AE94" s="31"/>
      <c r="AF94" s="31"/>
      <c r="AG94" s="32"/>
      <c r="AH94" s="30">
        <v>5</v>
      </c>
      <c r="AI94" s="31"/>
      <c r="AJ94" s="31"/>
      <c r="AK94" s="31"/>
      <c r="AL94" s="32"/>
      <c r="AM94" s="30">
        <v>6</v>
      </c>
      <c r="AN94" s="31"/>
      <c r="AO94" s="31"/>
      <c r="AP94" s="31"/>
      <c r="AQ94" s="32"/>
      <c r="AR94" s="30">
        <v>7</v>
      </c>
      <c r="AS94" s="31"/>
      <c r="AT94" s="31"/>
      <c r="AU94" s="31"/>
      <c r="AV94" s="32"/>
      <c r="AW94" s="30">
        <v>8</v>
      </c>
      <c r="AX94" s="31"/>
      <c r="AY94" s="31"/>
      <c r="AZ94" s="31"/>
      <c r="BA94" s="32"/>
      <c r="BB94" s="30">
        <v>9</v>
      </c>
      <c r="BC94" s="31"/>
      <c r="BD94" s="31"/>
      <c r="BE94" s="31"/>
      <c r="BF94" s="32"/>
      <c r="BG94" s="30">
        <v>10</v>
      </c>
      <c r="BH94" s="31"/>
      <c r="BI94" s="31"/>
      <c r="BJ94" s="31"/>
      <c r="BK94" s="32"/>
    </row>
    <row r="95" spans="1:79" s="1" customFormat="1" ht="15" hidden="1" customHeight="1">
      <c r="A95" s="33" t="s">
        <v>64</v>
      </c>
      <c r="B95" s="34"/>
      <c r="C95" s="34"/>
      <c r="D95" s="34"/>
      <c r="E95" s="35"/>
      <c r="F95" s="33" t="s">
        <v>57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5"/>
      <c r="X95" s="33" t="s">
        <v>60</v>
      </c>
      <c r="Y95" s="34"/>
      <c r="Z95" s="34"/>
      <c r="AA95" s="34"/>
      <c r="AB95" s="35"/>
      <c r="AC95" s="33" t="s">
        <v>61</v>
      </c>
      <c r="AD95" s="34"/>
      <c r="AE95" s="34"/>
      <c r="AF95" s="34"/>
      <c r="AG95" s="35"/>
      <c r="AH95" s="33" t="s">
        <v>94</v>
      </c>
      <c r="AI95" s="34"/>
      <c r="AJ95" s="34"/>
      <c r="AK95" s="34"/>
      <c r="AL95" s="35"/>
      <c r="AM95" s="50" t="s">
        <v>171</v>
      </c>
      <c r="AN95" s="51"/>
      <c r="AO95" s="51"/>
      <c r="AP95" s="51"/>
      <c r="AQ95" s="52"/>
      <c r="AR95" s="33" t="s">
        <v>62</v>
      </c>
      <c r="AS95" s="34"/>
      <c r="AT95" s="34"/>
      <c r="AU95" s="34"/>
      <c r="AV95" s="35"/>
      <c r="AW95" s="33" t="s">
        <v>63</v>
      </c>
      <c r="AX95" s="34"/>
      <c r="AY95" s="34"/>
      <c r="AZ95" s="34"/>
      <c r="BA95" s="35"/>
      <c r="BB95" s="33" t="s">
        <v>95</v>
      </c>
      <c r="BC95" s="34"/>
      <c r="BD95" s="34"/>
      <c r="BE95" s="34"/>
      <c r="BF95" s="35"/>
      <c r="BG95" s="50" t="s">
        <v>171</v>
      </c>
      <c r="BH95" s="51"/>
      <c r="BI95" s="51"/>
      <c r="BJ95" s="51"/>
      <c r="BK95" s="52"/>
      <c r="CA95" t="s">
        <v>31</v>
      </c>
    </row>
    <row r="96" spans="1:79" s="6" customFormat="1" ht="12.75" customHeight="1">
      <c r="A96" s="87"/>
      <c r="B96" s="85"/>
      <c r="C96" s="85"/>
      <c r="D96" s="85"/>
      <c r="E96" s="86"/>
      <c r="F96" s="87" t="s">
        <v>147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6"/>
      <c r="X96" s="107"/>
      <c r="Y96" s="108"/>
      <c r="Z96" s="108"/>
      <c r="AA96" s="108"/>
      <c r="AB96" s="109"/>
      <c r="AC96" s="107"/>
      <c r="AD96" s="108"/>
      <c r="AE96" s="108"/>
      <c r="AF96" s="108"/>
      <c r="AG96" s="109"/>
      <c r="AH96" s="103"/>
      <c r="AI96" s="103"/>
      <c r="AJ96" s="103"/>
      <c r="AK96" s="103"/>
      <c r="AL96" s="103"/>
      <c r="AM96" s="103">
        <f>IF(ISNUMBER(X96),X96,0)+IF(ISNUMBER(AC96),AC96,0)</f>
        <v>0</v>
      </c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>
        <f>IF(ISNUMBER(AR96),AR96,0)+IF(ISNUMBER(AW96),AW96,0)</f>
        <v>0</v>
      </c>
      <c r="BH96" s="103"/>
      <c r="BI96" s="103"/>
      <c r="BJ96" s="103"/>
      <c r="BK96" s="103"/>
      <c r="CA96" s="6" t="s">
        <v>32</v>
      </c>
    </row>
    <row r="99" spans="1:79" ht="14.25" customHeight="1">
      <c r="A99" s="42" t="s">
        <v>120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>
      <c r="A100" s="42" t="s">
        <v>250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15" customHeight="1">
      <c r="A101" s="53" t="s">
        <v>236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</row>
    <row r="102" spans="1:79" ht="23.1" customHeight="1">
      <c r="A102" s="61" t="s">
        <v>6</v>
      </c>
      <c r="B102" s="62"/>
      <c r="C102" s="62"/>
      <c r="D102" s="61" t="s">
        <v>121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3"/>
      <c r="U102" s="30" t="s">
        <v>237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2"/>
      <c r="AN102" s="30" t="s">
        <v>240</v>
      </c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2"/>
      <c r="BG102" s="36" t="s">
        <v>247</v>
      </c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</row>
    <row r="103" spans="1:79" ht="52.5" customHeight="1">
      <c r="A103" s="64"/>
      <c r="B103" s="65"/>
      <c r="C103" s="65"/>
      <c r="D103" s="64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6"/>
      <c r="U103" s="30" t="s">
        <v>4</v>
      </c>
      <c r="V103" s="31"/>
      <c r="W103" s="31"/>
      <c r="X103" s="31"/>
      <c r="Y103" s="32"/>
      <c r="Z103" s="30" t="s">
        <v>3</v>
      </c>
      <c r="AA103" s="31"/>
      <c r="AB103" s="31"/>
      <c r="AC103" s="31"/>
      <c r="AD103" s="32"/>
      <c r="AE103" s="46" t="s">
        <v>116</v>
      </c>
      <c r="AF103" s="47"/>
      <c r="AG103" s="47"/>
      <c r="AH103" s="48"/>
      <c r="AI103" s="30" t="s">
        <v>5</v>
      </c>
      <c r="AJ103" s="31"/>
      <c r="AK103" s="31"/>
      <c r="AL103" s="31"/>
      <c r="AM103" s="32"/>
      <c r="AN103" s="30" t="s">
        <v>4</v>
      </c>
      <c r="AO103" s="31"/>
      <c r="AP103" s="31"/>
      <c r="AQ103" s="31"/>
      <c r="AR103" s="32"/>
      <c r="AS103" s="30" t="s">
        <v>3</v>
      </c>
      <c r="AT103" s="31"/>
      <c r="AU103" s="31"/>
      <c r="AV103" s="31"/>
      <c r="AW103" s="32"/>
      <c r="AX103" s="46" t="s">
        <v>116</v>
      </c>
      <c r="AY103" s="47"/>
      <c r="AZ103" s="47"/>
      <c r="BA103" s="48"/>
      <c r="BB103" s="30" t="s">
        <v>96</v>
      </c>
      <c r="BC103" s="31"/>
      <c r="BD103" s="31"/>
      <c r="BE103" s="31"/>
      <c r="BF103" s="32"/>
      <c r="BG103" s="30" t="s">
        <v>4</v>
      </c>
      <c r="BH103" s="31"/>
      <c r="BI103" s="31"/>
      <c r="BJ103" s="31"/>
      <c r="BK103" s="32"/>
      <c r="BL103" s="36" t="s">
        <v>3</v>
      </c>
      <c r="BM103" s="36"/>
      <c r="BN103" s="36"/>
      <c r="BO103" s="36"/>
      <c r="BP103" s="36"/>
      <c r="BQ103" s="49" t="s">
        <v>116</v>
      </c>
      <c r="BR103" s="49"/>
      <c r="BS103" s="49"/>
      <c r="BT103" s="49"/>
      <c r="BU103" s="30" t="s">
        <v>97</v>
      </c>
      <c r="BV103" s="31"/>
      <c r="BW103" s="31"/>
      <c r="BX103" s="31"/>
      <c r="BY103" s="32"/>
    </row>
    <row r="104" spans="1:79" ht="15" customHeight="1">
      <c r="A104" s="30">
        <v>1</v>
      </c>
      <c r="B104" s="31"/>
      <c r="C104" s="31"/>
      <c r="D104" s="30">
        <v>2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2"/>
      <c r="U104" s="30">
        <v>3</v>
      </c>
      <c r="V104" s="31"/>
      <c r="W104" s="31"/>
      <c r="X104" s="31"/>
      <c r="Y104" s="32"/>
      <c r="Z104" s="30">
        <v>4</v>
      </c>
      <c r="AA104" s="31"/>
      <c r="AB104" s="31"/>
      <c r="AC104" s="31"/>
      <c r="AD104" s="32"/>
      <c r="AE104" s="30">
        <v>5</v>
      </c>
      <c r="AF104" s="31"/>
      <c r="AG104" s="31"/>
      <c r="AH104" s="32"/>
      <c r="AI104" s="30">
        <v>6</v>
      </c>
      <c r="AJ104" s="31"/>
      <c r="AK104" s="31"/>
      <c r="AL104" s="31"/>
      <c r="AM104" s="32"/>
      <c r="AN104" s="30">
        <v>7</v>
      </c>
      <c r="AO104" s="31"/>
      <c r="AP104" s="31"/>
      <c r="AQ104" s="31"/>
      <c r="AR104" s="32"/>
      <c r="AS104" s="30">
        <v>8</v>
      </c>
      <c r="AT104" s="31"/>
      <c r="AU104" s="31"/>
      <c r="AV104" s="31"/>
      <c r="AW104" s="32"/>
      <c r="AX104" s="36">
        <v>9</v>
      </c>
      <c r="AY104" s="36"/>
      <c r="AZ104" s="36"/>
      <c r="BA104" s="36"/>
      <c r="BB104" s="30">
        <v>10</v>
      </c>
      <c r="BC104" s="31"/>
      <c r="BD104" s="31"/>
      <c r="BE104" s="31"/>
      <c r="BF104" s="32"/>
      <c r="BG104" s="30">
        <v>11</v>
      </c>
      <c r="BH104" s="31"/>
      <c r="BI104" s="31"/>
      <c r="BJ104" s="31"/>
      <c r="BK104" s="32"/>
      <c r="BL104" s="36">
        <v>12</v>
      </c>
      <c r="BM104" s="36"/>
      <c r="BN104" s="36"/>
      <c r="BO104" s="36"/>
      <c r="BP104" s="36"/>
      <c r="BQ104" s="30">
        <v>13</v>
      </c>
      <c r="BR104" s="31"/>
      <c r="BS104" s="31"/>
      <c r="BT104" s="32"/>
      <c r="BU104" s="30">
        <v>14</v>
      </c>
      <c r="BV104" s="31"/>
      <c r="BW104" s="31"/>
      <c r="BX104" s="31"/>
      <c r="BY104" s="32"/>
    </row>
    <row r="105" spans="1:79" s="1" customFormat="1" ht="14.25" hidden="1" customHeight="1">
      <c r="A105" s="33" t="s">
        <v>69</v>
      </c>
      <c r="B105" s="34"/>
      <c r="C105" s="34"/>
      <c r="D105" s="33" t="s">
        <v>57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5"/>
      <c r="U105" s="38" t="s">
        <v>65</v>
      </c>
      <c r="V105" s="38"/>
      <c r="W105" s="38"/>
      <c r="X105" s="38"/>
      <c r="Y105" s="38"/>
      <c r="Z105" s="38" t="s">
        <v>66</v>
      </c>
      <c r="AA105" s="38"/>
      <c r="AB105" s="38"/>
      <c r="AC105" s="38"/>
      <c r="AD105" s="38"/>
      <c r="AE105" s="38" t="s">
        <v>91</v>
      </c>
      <c r="AF105" s="38"/>
      <c r="AG105" s="38"/>
      <c r="AH105" s="38"/>
      <c r="AI105" s="44" t="s">
        <v>170</v>
      </c>
      <c r="AJ105" s="44"/>
      <c r="AK105" s="44"/>
      <c r="AL105" s="44"/>
      <c r="AM105" s="44"/>
      <c r="AN105" s="38" t="s">
        <v>67</v>
      </c>
      <c r="AO105" s="38"/>
      <c r="AP105" s="38"/>
      <c r="AQ105" s="38"/>
      <c r="AR105" s="38"/>
      <c r="AS105" s="38" t="s">
        <v>68</v>
      </c>
      <c r="AT105" s="38"/>
      <c r="AU105" s="38"/>
      <c r="AV105" s="38"/>
      <c r="AW105" s="38"/>
      <c r="AX105" s="38" t="s">
        <v>92</v>
      </c>
      <c r="AY105" s="38"/>
      <c r="AZ105" s="38"/>
      <c r="BA105" s="38"/>
      <c r="BB105" s="44" t="s">
        <v>170</v>
      </c>
      <c r="BC105" s="44"/>
      <c r="BD105" s="44"/>
      <c r="BE105" s="44"/>
      <c r="BF105" s="44"/>
      <c r="BG105" s="38" t="s">
        <v>58</v>
      </c>
      <c r="BH105" s="38"/>
      <c r="BI105" s="38"/>
      <c r="BJ105" s="38"/>
      <c r="BK105" s="38"/>
      <c r="BL105" s="38" t="s">
        <v>59</v>
      </c>
      <c r="BM105" s="38"/>
      <c r="BN105" s="38"/>
      <c r="BO105" s="38"/>
      <c r="BP105" s="38"/>
      <c r="BQ105" s="38" t="s">
        <v>93</v>
      </c>
      <c r="BR105" s="38"/>
      <c r="BS105" s="38"/>
      <c r="BT105" s="38"/>
      <c r="BU105" s="44" t="s">
        <v>170</v>
      </c>
      <c r="BV105" s="44"/>
      <c r="BW105" s="44"/>
      <c r="BX105" s="44"/>
      <c r="BY105" s="44"/>
      <c r="CA105" t="s">
        <v>33</v>
      </c>
    </row>
    <row r="106" spans="1:79" s="99" customFormat="1" ht="38.25" customHeight="1">
      <c r="A106" s="89">
        <v>1</v>
      </c>
      <c r="B106" s="90"/>
      <c r="C106" s="90"/>
      <c r="D106" s="92" t="s">
        <v>185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462788</v>
      </c>
      <c r="V106" s="97"/>
      <c r="W106" s="97"/>
      <c r="X106" s="97"/>
      <c r="Y106" s="98"/>
      <c r="Z106" s="96">
        <v>140700</v>
      </c>
      <c r="AA106" s="97"/>
      <c r="AB106" s="97"/>
      <c r="AC106" s="97"/>
      <c r="AD106" s="98"/>
      <c r="AE106" s="96">
        <v>140700</v>
      </c>
      <c r="AF106" s="97"/>
      <c r="AG106" s="97"/>
      <c r="AH106" s="98"/>
      <c r="AI106" s="96">
        <f>IF(ISNUMBER(U106),U106,0)+IF(ISNUMBER(Z106),Z106,0)</f>
        <v>603488</v>
      </c>
      <c r="AJ106" s="97"/>
      <c r="AK106" s="97"/>
      <c r="AL106" s="97"/>
      <c r="AM106" s="98"/>
      <c r="AN106" s="96">
        <v>864870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864870</v>
      </c>
      <c r="BC106" s="97"/>
      <c r="BD106" s="97"/>
      <c r="BE106" s="97"/>
      <c r="BF106" s="98"/>
      <c r="BG106" s="96">
        <v>1153750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1153750</v>
      </c>
      <c r="BV106" s="97"/>
      <c r="BW106" s="97"/>
      <c r="BX106" s="97"/>
      <c r="BY106" s="98"/>
      <c r="CA106" s="99" t="s">
        <v>34</v>
      </c>
    </row>
    <row r="107" spans="1:79" s="6" customFormat="1" ht="12.75" customHeight="1">
      <c r="A107" s="87"/>
      <c r="B107" s="85"/>
      <c r="C107" s="85"/>
      <c r="D107" s="100" t="s">
        <v>147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2"/>
      <c r="U107" s="104">
        <v>462788</v>
      </c>
      <c r="V107" s="105"/>
      <c r="W107" s="105"/>
      <c r="X107" s="105"/>
      <c r="Y107" s="106"/>
      <c r="Z107" s="104">
        <v>140700</v>
      </c>
      <c r="AA107" s="105"/>
      <c r="AB107" s="105"/>
      <c r="AC107" s="105"/>
      <c r="AD107" s="106"/>
      <c r="AE107" s="104">
        <v>140700</v>
      </c>
      <c r="AF107" s="105"/>
      <c r="AG107" s="105"/>
      <c r="AH107" s="106"/>
      <c r="AI107" s="104">
        <f>IF(ISNUMBER(U107),U107,0)+IF(ISNUMBER(Z107),Z107,0)</f>
        <v>603488</v>
      </c>
      <c r="AJ107" s="105"/>
      <c r="AK107" s="105"/>
      <c r="AL107" s="105"/>
      <c r="AM107" s="106"/>
      <c r="AN107" s="104">
        <v>864870</v>
      </c>
      <c r="AO107" s="105"/>
      <c r="AP107" s="105"/>
      <c r="AQ107" s="105"/>
      <c r="AR107" s="106"/>
      <c r="AS107" s="104">
        <v>0</v>
      </c>
      <c r="AT107" s="105"/>
      <c r="AU107" s="105"/>
      <c r="AV107" s="105"/>
      <c r="AW107" s="106"/>
      <c r="AX107" s="104">
        <v>0</v>
      </c>
      <c r="AY107" s="105"/>
      <c r="AZ107" s="105"/>
      <c r="BA107" s="106"/>
      <c r="BB107" s="104">
        <f>IF(ISNUMBER(AN107),AN107,0)+IF(ISNUMBER(AS107),AS107,0)</f>
        <v>864870</v>
      </c>
      <c r="BC107" s="105"/>
      <c r="BD107" s="105"/>
      <c r="BE107" s="105"/>
      <c r="BF107" s="106"/>
      <c r="BG107" s="104">
        <v>1153750</v>
      </c>
      <c r="BH107" s="105"/>
      <c r="BI107" s="105"/>
      <c r="BJ107" s="105"/>
      <c r="BK107" s="106"/>
      <c r="BL107" s="104">
        <v>0</v>
      </c>
      <c r="BM107" s="105"/>
      <c r="BN107" s="105"/>
      <c r="BO107" s="105"/>
      <c r="BP107" s="106"/>
      <c r="BQ107" s="104">
        <v>0</v>
      </c>
      <c r="BR107" s="105"/>
      <c r="BS107" s="105"/>
      <c r="BT107" s="106"/>
      <c r="BU107" s="104">
        <f>IF(ISNUMBER(BG107),BG107,0)+IF(ISNUMBER(BL107),BL107,0)</f>
        <v>1153750</v>
      </c>
      <c r="BV107" s="105"/>
      <c r="BW107" s="105"/>
      <c r="BX107" s="105"/>
      <c r="BY107" s="106"/>
    </row>
    <row r="109" spans="1:79" ht="14.25" customHeight="1">
      <c r="A109" s="42" t="s">
        <v>266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5" customHeight="1">
      <c r="A110" s="45" t="s">
        <v>236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</row>
    <row r="111" spans="1:79" ht="23.1" customHeight="1">
      <c r="A111" s="61" t="s">
        <v>6</v>
      </c>
      <c r="B111" s="62"/>
      <c r="C111" s="62"/>
      <c r="D111" s="61" t="s">
        <v>121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3"/>
      <c r="U111" s="36" t="s">
        <v>258</v>
      </c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 t="s">
        <v>263</v>
      </c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</row>
    <row r="112" spans="1:79" ht="54" customHeight="1">
      <c r="A112" s="64"/>
      <c r="B112" s="65"/>
      <c r="C112" s="65"/>
      <c r="D112" s="64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6"/>
      <c r="U112" s="30" t="s">
        <v>4</v>
      </c>
      <c r="V112" s="31"/>
      <c r="W112" s="31"/>
      <c r="X112" s="31"/>
      <c r="Y112" s="32"/>
      <c r="Z112" s="30" t="s">
        <v>3</v>
      </c>
      <c r="AA112" s="31"/>
      <c r="AB112" s="31"/>
      <c r="AC112" s="31"/>
      <c r="AD112" s="32"/>
      <c r="AE112" s="46" t="s">
        <v>116</v>
      </c>
      <c r="AF112" s="47"/>
      <c r="AG112" s="47"/>
      <c r="AH112" s="47"/>
      <c r="AI112" s="48"/>
      <c r="AJ112" s="30" t="s">
        <v>5</v>
      </c>
      <c r="AK112" s="31"/>
      <c r="AL112" s="31"/>
      <c r="AM112" s="31"/>
      <c r="AN112" s="32"/>
      <c r="AO112" s="30" t="s">
        <v>4</v>
      </c>
      <c r="AP112" s="31"/>
      <c r="AQ112" s="31"/>
      <c r="AR112" s="31"/>
      <c r="AS112" s="32"/>
      <c r="AT112" s="30" t="s">
        <v>3</v>
      </c>
      <c r="AU112" s="31"/>
      <c r="AV112" s="31"/>
      <c r="AW112" s="31"/>
      <c r="AX112" s="32"/>
      <c r="AY112" s="46" t="s">
        <v>116</v>
      </c>
      <c r="AZ112" s="47"/>
      <c r="BA112" s="47"/>
      <c r="BB112" s="47"/>
      <c r="BC112" s="48"/>
      <c r="BD112" s="36" t="s">
        <v>96</v>
      </c>
      <c r="BE112" s="36"/>
      <c r="BF112" s="36"/>
      <c r="BG112" s="36"/>
      <c r="BH112" s="36"/>
    </row>
    <row r="113" spans="1:79" ht="15" customHeight="1">
      <c r="A113" s="30" t="s">
        <v>169</v>
      </c>
      <c r="B113" s="31"/>
      <c r="C113" s="31"/>
      <c r="D113" s="30">
        <v>2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0">
        <v>3</v>
      </c>
      <c r="V113" s="31"/>
      <c r="W113" s="31"/>
      <c r="X113" s="31"/>
      <c r="Y113" s="32"/>
      <c r="Z113" s="30">
        <v>4</v>
      </c>
      <c r="AA113" s="31"/>
      <c r="AB113" s="31"/>
      <c r="AC113" s="31"/>
      <c r="AD113" s="32"/>
      <c r="AE113" s="30">
        <v>5</v>
      </c>
      <c r="AF113" s="31"/>
      <c r="AG113" s="31"/>
      <c r="AH113" s="31"/>
      <c r="AI113" s="32"/>
      <c r="AJ113" s="30">
        <v>6</v>
      </c>
      <c r="AK113" s="31"/>
      <c r="AL113" s="31"/>
      <c r="AM113" s="31"/>
      <c r="AN113" s="32"/>
      <c r="AO113" s="30">
        <v>7</v>
      </c>
      <c r="AP113" s="31"/>
      <c r="AQ113" s="31"/>
      <c r="AR113" s="31"/>
      <c r="AS113" s="32"/>
      <c r="AT113" s="30">
        <v>8</v>
      </c>
      <c r="AU113" s="31"/>
      <c r="AV113" s="31"/>
      <c r="AW113" s="31"/>
      <c r="AX113" s="32"/>
      <c r="AY113" s="30">
        <v>9</v>
      </c>
      <c r="AZ113" s="31"/>
      <c r="BA113" s="31"/>
      <c r="BB113" s="31"/>
      <c r="BC113" s="32"/>
      <c r="BD113" s="30">
        <v>10</v>
      </c>
      <c r="BE113" s="31"/>
      <c r="BF113" s="31"/>
      <c r="BG113" s="31"/>
      <c r="BH113" s="32"/>
    </row>
    <row r="114" spans="1:79" s="1" customFormat="1" ht="12.75" hidden="1" customHeight="1">
      <c r="A114" s="33" t="s">
        <v>69</v>
      </c>
      <c r="B114" s="34"/>
      <c r="C114" s="34"/>
      <c r="D114" s="33" t="s">
        <v>57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5"/>
      <c r="U114" s="33" t="s">
        <v>60</v>
      </c>
      <c r="V114" s="34"/>
      <c r="W114" s="34"/>
      <c r="X114" s="34"/>
      <c r="Y114" s="35"/>
      <c r="Z114" s="33" t="s">
        <v>61</v>
      </c>
      <c r="AA114" s="34"/>
      <c r="AB114" s="34"/>
      <c r="AC114" s="34"/>
      <c r="AD114" s="35"/>
      <c r="AE114" s="33" t="s">
        <v>94</v>
      </c>
      <c r="AF114" s="34"/>
      <c r="AG114" s="34"/>
      <c r="AH114" s="34"/>
      <c r="AI114" s="35"/>
      <c r="AJ114" s="50" t="s">
        <v>171</v>
      </c>
      <c r="AK114" s="51"/>
      <c r="AL114" s="51"/>
      <c r="AM114" s="51"/>
      <c r="AN114" s="52"/>
      <c r="AO114" s="33" t="s">
        <v>62</v>
      </c>
      <c r="AP114" s="34"/>
      <c r="AQ114" s="34"/>
      <c r="AR114" s="34"/>
      <c r="AS114" s="35"/>
      <c r="AT114" s="33" t="s">
        <v>63</v>
      </c>
      <c r="AU114" s="34"/>
      <c r="AV114" s="34"/>
      <c r="AW114" s="34"/>
      <c r="AX114" s="35"/>
      <c r="AY114" s="33" t="s">
        <v>95</v>
      </c>
      <c r="AZ114" s="34"/>
      <c r="BA114" s="34"/>
      <c r="BB114" s="34"/>
      <c r="BC114" s="35"/>
      <c r="BD114" s="44" t="s">
        <v>171</v>
      </c>
      <c r="BE114" s="44"/>
      <c r="BF114" s="44"/>
      <c r="BG114" s="44"/>
      <c r="BH114" s="44"/>
      <c r="CA114" s="1" t="s">
        <v>35</v>
      </c>
    </row>
    <row r="115" spans="1:79" s="99" customFormat="1" ht="38.25" customHeight="1">
      <c r="A115" s="89">
        <v>1</v>
      </c>
      <c r="B115" s="90"/>
      <c r="C115" s="90"/>
      <c r="D115" s="92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1238432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1238432</v>
      </c>
      <c r="AK115" s="110"/>
      <c r="AL115" s="110"/>
      <c r="AM115" s="110"/>
      <c r="AN115" s="110"/>
      <c r="AO115" s="95">
        <v>1324185</v>
      </c>
      <c r="AP115" s="95"/>
      <c r="AQ115" s="95"/>
      <c r="AR115" s="95"/>
      <c r="AS115" s="95"/>
      <c r="AT115" s="110">
        <v>0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1324185</v>
      </c>
      <c r="BE115" s="110"/>
      <c r="BF115" s="110"/>
      <c r="BG115" s="110"/>
      <c r="BH115" s="110"/>
      <c r="CA115" s="99" t="s">
        <v>36</v>
      </c>
    </row>
    <row r="116" spans="1:79" s="6" customFormat="1" ht="12.75" customHeight="1">
      <c r="A116" s="87"/>
      <c r="B116" s="85"/>
      <c r="C116" s="85"/>
      <c r="D116" s="100" t="s">
        <v>147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2"/>
      <c r="U116" s="104">
        <v>1238432</v>
      </c>
      <c r="V116" s="105"/>
      <c r="W116" s="105"/>
      <c r="X116" s="105"/>
      <c r="Y116" s="106"/>
      <c r="Z116" s="104">
        <v>0</v>
      </c>
      <c r="AA116" s="105"/>
      <c r="AB116" s="105"/>
      <c r="AC116" s="105"/>
      <c r="AD116" s="106"/>
      <c r="AE116" s="103">
        <v>0</v>
      </c>
      <c r="AF116" s="103"/>
      <c r="AG116" s="103"/>
      <c r="AH116" s="103"/>
      <c r="AI116" s="103"/>
      <c r="AJ116" s="88">
        <f>IF(ISNUMBER(U116),U116,0)+IF(ISNUMBER(Z116),Z116,0)</f>
        <v>1238432</v>
      </c>
      <c r="AK116" s="88"/>
      <c r="AL116" s="88"/>
      <c r="AM116" s="88"/>
      <c r="AN116" s="88"/>
      <c r="AO116" s="103">
        <v>1324185</v>
      </c>
      <c r="AP116" s="103"/>
      <c r="AQ116" s="103"/>
      <c r="AR116" s="103"/>
      <c r="AS116" s="103"/>
      <c r="AT116" s="88">
        <v>0</v>
      </c>
      <c r="AU116" s="88"/>
      <c r="AV116" s="88"/>
      <c r="AW116" s="88"/>
      <c r="AX116" s="88"/>
      <c r="AY116" s="103">
        <v>0</v>
      </c>
      <c r="AZ116" s="103"/>
      <c r="BA116" s="103"/>
      <c r="BB116" s="103"/>
      <c r="BC116" s="103"/>
      <c r="BD116" s="88">
        <f>IF(ISNUMBER(AO116),AO116,0)+IF(ISNUMBER(AT116),AT116,0)</f>
        <v>1324185</v>
      </c>
      <c r="BE116" s="88"/>
      <c r="BF116" s="88"/>
      <c r="BG116" s="88"/>
      <c r="BH116" s="88"/>
    </row>
    <row r="117" spans="1:79" s="5" customFormat="1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>
      <c r="A119" s="42" t="s">
        <v>152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</row>
    <row r="120" spans="1:79" ht="14.25" customHeight="1">
      <c r="A120" s="42" t="s">
        <v>251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23.1" customHeight="1">
      <c r="A121" s="61" t="s">
        <v>6</v>
      </c>
      <c r="B121" s="62"/>
      <c r="C121" s="62"/>
      <c r="D121" s="36" t="s">
        <v>9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 t="s">
        <v>8</v>
      </c>
      <c r="R121" s="36"/>
      <c r="S121" s="36"/>
      <c r="T121" s="36"/>
      <c r="U121" s="36"/>
      <c r="V121" s="36" t="s">
        <v>7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0" t="s">
        <v>237</v>
      </c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0" t="s">
        <v>240</v>
      </c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2"/>
      <c r="BJ121" s="30" t="s">
        <v>247</v>
      </c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2"/>
    </row>
    <row r="122" spans="1:79" ht="32.25" customHeight="1">
      <c r="A122" s="64"/>
      <c r="B122" s="65"/>
      <c r="C122" s="6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 t="s">
        <v>4</v>
      </c>
      <c r="AG122" s="36"/>
      <c r="AH122" s="36"/>
      <c r="AI122" s="36"/>
      <c r="AJ122" s="36"/>
      <c r="AK122" s="36" t="s">
        <v>3</v>
      </c>
      <c r="AL122" s="36"/>
      <c r="AM122" s="36"/>
      <c r="AN122" s="36"/>
      <c r="AO122" s="36"/>
      <c r="AP122" s="36" t="s">
        <v>123</v>
      </c>
      <c r="AQ122" s="36"/>
      <c r="AR122" s="36"/>
      <c r="AS122" s="36"/>
      <c r="AT122" s="36"/>
      <c r="AU122" s="36" t="s">
        <v>4</v>
      </c>
      <c r="AV122" s="36"/>
      <c r="AW122" s="36"/>
      <c r="AX122" s="36"/>
      <c r="AY122" s="36"/>
      <c r="AZ122" s="36" t="s">
        <v>3</v>
      </c>
      <c r="BA122" s="36"/>
      <c r="BB122" s="36"/>
      <c r="BC122" s="36"/>
      <c r="BD122" s="36"/>
      <c r="BE122" s="36" t="s">
        <v>90</v>
      </c>
      <c r="BF122" s="36"/>
      <c r="BG122" s="36"/>
      <c r="BH122" s="36"/>
      <c r="BI122" s="36"/>
      <c r="BJ122" s="36" t="s">
        <v>4</v>
      </c>
      <c r="BK122" s="36"/>
      <c r="BL122" s="36"/>
      <c r="BM122" s="36"/>
      <c r="BN122" s="36"/>
      <c r="BO122" s="36" t="s">
        <v>3</v>
      </c>
      <c r="BP122" s="36"/>
      <c r="BQ122" s="36"/>
      <c r="BR122" s="36"/>
      <c r="BS122" s="36"/>
      <c r="BT122" s="36" t="s">
        <v>97</v>
      </c>
      <c r="BU122" s="36"/>
      <c r="BV122" s="36"/>
      <c r="BW122" s="36"/>
      <c r="BX122" s="36"/>
    </row>
    <row r="123" spans="1:79" ht="15" customHeight="1">
      <c r="A123" s="30">
        <v>1</v>
      </c>
      <c r="B123" s="31"/>
      <c r="C123" s="31"/>
      <c r="D123" s="36">
        <v>2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>
        <v>3</v>
      </c>
      <c r="R123" s="36"/>
      <c r="S123" s="36"/>
      <c r="T123" s="36"/>
      <c r="U123" s="36"/>
      <c r="V123" s="36">
        <v>4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6">
        <v>5</v>
      </c>
      <c r="AG123" s="36"/>
      <c r="AH123" s="36"/>
      <c r="AI123" s="36"/>
      <c r="AJ123" s="36"/>
      <c r="AK123" s="36">
        <v>6</v>
      </c>
      <c r="AL123" s="36"/>
      <c r="AM123" s="36"/>
      <c r="AN123" s="36"/>
      <c r="AO123" s="36"/>
      <c r="AP123" s="36">
        <v>7</v>
      </c>
      <c r="AQ123" s="36"/>
      <c r="AR123" s="36"/>
      <c r="AS123" s="36"/>
      <c r="AT123" s="36"/>
      <c r="AU123" s="36">
        <v>8</v>
      </c>
      <c r="AV123" s="36"/>
      <c r="AW123" s="36"/>
      <c r="AX123" s="36"/>
      <c r="AY123" s="36"/>
      <c r="AZ123" s="36">
        <v>9</v>
      </c>
      <c r="BA123" s="36"/>
      <c r="BB123" s="36"/>
      <c r="BC123" s="36"/>
      <c r="BD123" s="36"/>
      <c r="BE123" s="36">
        <v>10</v>
      </c>
      <c r="BF123" s="36"/>
      <c r="BG123" s="36"/>
      <c r="BH123" s="36"/>
      <c r="BI123" s="36"/>
      <c r="BJ123" s="36">
        <v>11</v>
      </c>
      <c r="BK123" s="36"/>
      <c r="BL123" s="36"/>
      <c r="BM123" s="36"/>
      <c r="BN123" s="36"/>
      <c r="BO123" s="36">
        <v>12</v>
      </c>
      <c r="BP123" s="36"/>
      <c r="BQ123" s="36"/>
      <c r="BR123" s="36"/>
      <c r="BS123" s="36"/>
      <c r="BT123" s="36">
        <v>13</v>
      </c>
      <c r="BU123" s="36"/>
      <c r="BV123" s="36"/>
      <c r="BW123" s="36"/>
      <c r="BX123" s="36"/>
    </row>
    <row r="124" spans="1:79" ht="10.5" hidden="1" customHeight="1">
      <c r="A124" s="33" t="s">
        <v>154</v>
      </c>
      <c r="B124" s="34"/>
      <c r="C124" s="34"/>
      <c r="D124" s="36" t="s">
        <v>57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70</v>
      </c>
      <c r="R124" s="36"/>
      <c r="S124" s="36"/>
      <c r="T124" s="36"/>
      <c r="U124" s="36"/>
      <c r="V124" s="36" t="s">
        <v>71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8" t="s">
        <v>111</v>
      </c>
      <c r="AG124" s="38"/>
      <c r="AH124" s="38"/>
      <c r="AI124" s="38"/>
      <c r="AJ124" s="38"/>
      <c r="AK124" s="37" t="s">
        <v>112</v>
      </c>
      <c r="AL124" s="37"/>
      <c r="AM124" s="37"/>
      <c r="AN124" s="37"/>
      <c r="AO124" s="37"/>
      <c r="AP124" s="44" t="s">
        <v>122</v>
      </c>
      <c r="AQ124" s="44"/>
      <c r="AR124" s="44"/>
      <c r="AS124" s="44"/>
      <c r="AT124" s="44"/>
      <c r="AU124" s="38" t="s">
        <v>113</v>
      </c>
      <c r="AV124" s="38"/>
      <c r="AW124" s="38"/>
      <c r="AX124" s="38"/>
      <c r="AY124" s="38"/>
      <c r="AZ124" s="37" t="s">
        <v>114</v>
      </c>
      <c r="BA124" s="37"/>
      <c r="BB124" s="37"/>
      <c r="BC124" s="37"/>
      <c r="BD124" s="37"/>
      <c r="BE124" s="44" t="s">
        <v>122</v>
      </c>
      <c r="BF124" s="44"/>
      <c r="BG124" s="44"/>
      <c r="BH124" s="44"/>
      <c r="BI124" s="44"/>
      <c r="BJ124" s="38" t="s">
        <v>105</v>
      </c>
      <c r="BK124" s="38"/>
      <c r="BL124" s="38"/>
      <c r="BM124" s="38"/>
      <c r="BN124" s="38"/>
      <c r="BO124" s="37" t="s">
        <v>106</v>
      </c>
      <c r="BP124" s="37"/>
      <c r="BQ124" s="37"/>
      <c r="BR124" s="37"/>
      <c r="BS124" s="37"/>
      <c r="BT124" s="44" t="s">
        <v>122</v>
      </c>
      <c r="BU124" s="44"/>
      <c r="BV124" s="44"/>
      <c r="BW124" s="44"/>
      <c r="BX124" s="44"/>
      <c r="CA124" t="s">
        <v>37</v>
      </c>
    </row>
    <row r="125" spans="1:79" s="6" customFormat="1" ht="15" customHeight="1">
      <c r="A125" s="87">
        <v>0</v>
      </c>
      <c r="B125" s="85"/>
      <c r="C125" s="85"/>
      <c r="D125" s="111" t="s">
        <v>186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>
        <f>IF(ISNUMBER(BJ125),BJ125,0)+IF(ISNUMBER(BO125),BO125,0)</f>
        <v>0</v>
      </c>
      <c r="BU125" s="112"/>
      <c r="BV125" s="112"/>
      <c r="BW125" s="112"/>
      <c r="BX125" s="112"/>
      <c r="CA125" s="6" t="s">
        <v>38</v>
      </c>
    </row>
    <row r="126" spans="1:79" s="99" customFormat="1" ht="85.5" customHeight="1">
      <c r="A126" s="89">
        <v>827</v>
      </c>
      <c r="B126" s="90"/>
      <c r="C126" s="90"/>
      <c r="D126" s="114" t="s">
        <v>187</v>
      </c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6"/>
      <c r="Q126" s="36" t="s">
        <v>188</v>
      </c>
      <c r="R126" s="36"/>
      <c r="S126" s="36"/>
      <c r="T126" s="36"/>
      <c r="U126" s="36"/>
      <c r="V126" s="114" t="s">
        <v>189</v>
      </c>
      <c r="W126" s="115"/>
      <c r="X126" s="115"/>
      <c r="Y126" s="115"/>
      <c r="Z126" s="115"/>
      <c r="AA126" s="115"/>
      <c r="AB126" s="115"/>
      <c r="AC126" s="115"/>
      <c r="AD126" s="115"/>
      <c r="AE126" s="116"/>
      <c r="AF126" s="117">
        <v>2</v>
      </c>
      <c r="AG126" s="117"/>
      <c r="AH126" s="117"/>
      <c r="AI126" s="117"/>
      <c r="AJ126" s="117"/>
      <c r="AK126" s="117">
        <v>0</v>
      </c>
      <c r="AL126" s="117"/>
      <c r="AM126" s="117"/>
      <c r="AN126" s="117"/>
      <c r="AO126" s="117"/>
      <c r="AP126" s="117">
        <f>IF(ISNUMBER(AF126),AF126,0)+IF(ISNUMBER(AK126),AK126,0)</f>
        <v>2</v>
      </c>
      <c r="AQ126" s="117"/>
      <c r="AR126" s="117"/>
      <c r="AS126" s="117"/>
      <c r="AT126" s="117"/>
      <c r="AU126" s="117">
        <v>2</v>
      </c>
      <c r="AV126" s="117"/>
      <c r="AW126" s="117"/>
      <c r="AX126" s="117"/>
      <c r="AY126" s="117"/>
      <c r="AZ126" s="117">
        <v>0</v>
      </c>
      <c r="BA126" s="117"/>
      <c r="BB126" s="117"/>
      <c r="BC126" s="117"/>
      <c r="BD126" s="117"/>
      <c r="BE126" s="117">
        <f>IF(ISNUMBER(AU126),AU126,0)+IF(ISNUMBER(AZ126),AZ126,0)</f>
        <v>2</v>
      </c>
      <c r="BF126" s="117"/>
      <c r="BG126" s="117"/>
      <c r="BH126" s="117"/>
      <c r="BI126" s="117"/>
      <c r="BJ126" s="117">
        <v>2</v>
      </c>
      <c r="BK126" s="117"/>
      <c r="BL126" s="117"/>
      <c r="BM126" s="117"/>
      <c r="BN126" s="117"/>
      <c r="BO126" s="117">
        <v>0</v>
      </c>
      <c r="BP126" s="117"/>
      <c r="BQ126" s="117"/>
      <c r="BR126" s="117"/>
      <c r="BS126" s="117"/>
      <c r="BT126" s="117">
        <f>IF(ISNUMBER(BJ126),BJ126,0)+IF(ISNUMBER(BO126),BO126,0)</f>
        <v>2</v>
      </c>
      <c r="BU126" s="117"/>
      <c r="BV126" s="117"/>
      <c r="BW126" s="117"/>
      <c r="BX126" s="117"/>
    </row>
    <row r="127" spans="1:79" s="99" customFormat="1" ht="90" customHeight="1">
      <c r="A127" s="89">
        <v>829</v>
      </c>
      <c r="B127" s="90"/>
      <c r="C127" s="90"/>
      <c r="D127" s="114" t="s">
        <v>190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191</v>
      </c>
      <c r="R127" s="36"/>
      <c r="S127" s="36"/>
      <c r="T127" s="36"/>
      <c r="U127" s="36"/>
      <c r="V127" s="114" t="s">
        <v>189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7">
        <v>5</v>
      </c>
      <c r="AG127" s="117"/>
      <c r="AH127" s="117"/>
      <c r="AI127" s="117"/>
      <c r="AJ127" s="117"/>
      <c r="AK127" s="117">
        <v>0</v>
      </c>
      <c r="AL127" s="117"/>
      <c r="AM127" s="117"/>
      <c r="AN127" s="117"/>
      <c r="AO127" s="117"/>
      <c r="AP127" s="117">
        <f>IF(ISNUMBER(AF127),AF127,0)+IF(ISNUMBER(AK127),AK127,0)</f>
        <v>5</v>
      </c>
      <c r="AQ127" s="117"/>
      <c r="AR127" s="117"/>
      <c r="AS127" s="117"/>
      <c r="AT127" s="117"/>
      <c r="AU127" s="117">
        <v>6</v>
      </c>
      <c r="AV127" s="117"/>
      <c r="AW127" s="117"/>
      <c r="AX127" s="117"/>
      <c r="AY127" s="117"/>
      <c r="AZ127" s="117">
        <v>0</v>
      </c>
      <c r="BA127" s="117"/>
      <c r="BB127" s="117"/>
      <c r="BC127" s="117"/>
      <c r="BD127" s="117"/>
      <c r="BE127" s="117">
        <f>IF(ISNUMBER(AU127),AU127,0)+IF(ISNUMBER(AZ127),AZ127,0)</f>
        <v>6</v>
      </c>
      <c r="BF127" s="117"/>
      <c r="BG127" s="117"/>
      <c r="BH127" s="117"/>
      <c r="BI127" s="117"/>
      <c r="BJ127" s="117">
        <v>6</v>
      </c>
      <c r="BK127" s="117"/>
      <c r="BL127" s="117"/>
      <c r="BM127" s="117"/>
      <c r="BN127" s="117"/>
      <c r="BO127" s="117">
        <v>0</v>
      </c>
      <c r="BP127" s="117"/>
      <c r="BQ127" s="117"/>
      <c r="BR127" s="117"/>
      <c r="BS127" s="117"/>
      <c r="BT127" s="117">
        <f>IF(ISNUMBER(BJ127),BJ127,0)+IF(ISNUMBER(BO127),BO127,0)</f>
        <v>6</v>
      </c>
      <c r="BU127" s="117"/>
      <c r="BV127" s="117"/>
      <c r="BW127" s="117"/>
      <c r="BX127" s="117"/>
    </row>
    <row r="128" spans="1:79" s="99" customFormat="1" ht="105" customHeight="1">
      <c r="A128" s="89">
        <v>830</v>
      </c>
      <c r="B128" s="90"/>
      <c r="C128" s="90"/>
      <c r="D128" s="114" t="s">
        <v>192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188</v>
      </c>
      <c r="R128" s="36"/>
      <c r="S128" s="36"/>
      <c r="T128" s="36"/>
      <c r="U128" s="36"/>
      <c r="V128" s="114" t="s">
        <v>193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7">
        <v>56</v>
      </c>
      <c r="AG128" s="117"/>
      <c r="AH128" s="117"/>
      <c r="AI128" s="117"/>
      <c r="AJ128" s="117"/>
      <c r="AK128" s="117">
        <v>0</v>
      </c>
      <c r="AL128" s="117"/>
      <c r="AM128" s="117"/>
      <c r="AN128" s="117"/>
      <c r="AO128" s="117"/>
      <c r="AP128" s="117">
        <f>IF(ISNUMBER(AF128),AF128,0)+IF(ISNUMBER(AK128),AK128,0)</f>
        <v>56</v>
      </c>
      <c r="AQ128" s="117"/>
      <c r="AR128" s="117"/>
      <c r="AS128" s="117"/>
      <c r="AT128" s="117"/>
      <c r="AU128" s="117">
        <v>56</v>
      </c>
      <c r="AV128" s="117"/>
      <c r="AW128" s="117"/>
      <c r="AX128" s="117"/>
      <c r="AY128" s="117"/>
      <c r="AZ128" s="117">
        <v>0</v>
      </c>
      <c r="BA128" s="117"/>
      <c r="BB128" s="117"/>
      <c r="BC128" s="117"/>
      <c r="BD128" s="117"/>
      <c r="BE128" s="117">
        <f>IF(ISNUMBER(AU128),AU128,0)+IF(ISNUMBER(AZ128),AZ128,0)</f>
        <v>56</v>
      </c>
      <c r="BF128" s="117"/>
      <c r="BG128" s="117"/>
      <c r="BH128" s="117"/>
      <c r="BI128" s="117"/>
      <c r="BJ128" s="117">
        <v>56</v>
      </c>
      <c r="BK128" s="117"/>
      <c r="BL128" s="117"/>
      <c r="BM128" s="117"/>
      <c r="BN128" s="117"/>
      <c r="BO128" s="117">
        <v>0</v>
      </c>
      <c r="BP128" s="117"/>
      <c r="BQ128" s="117"/>
      <c r="BR128" s="117"/>
      <c r="BS128" s="117"/>
      <c r="BT128" s="117">
        <f>IF(ISNUMBER(BJ128),BJ128,0)+IF(ISNUMBER(BO128),BO128,0)</f>
        <v>56</v>
      </c>
      <c r="BU128" s="117"/>
      <c r="BV128" s="117"/>
      <c r="BW128" s="117"/>
      <c r="BX128" s="117"/>
    </row>
    <row r="129" spans="1:79" s="6" customFormat="1" ht="15" customHeight="1">
      <c r="A129" s="87">
        <v>0</v>
      </c>
      <c r="B129" s="85"/>
      <c r="C129" s="85"/>
      <c r="D129" s="113" t="s">
        <v>194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>
        <f>IF(ISNUMBER(BJ129),BJ129,0)+IF(ISNUMBER(BO129),BO129,0)</f>
        <v>0</v>
      </c>
      <c r="BU129" s="112"/>
      <c r="BV129" s="112"/>
      <c r="BW129" s="112"/>
      <c r="BX129" s="112"/>
    </row>
    <row r="130" spans="1:79" s="99" customFormat="1" ht="114" customHeight="1">
      <c r="A130" s="89">
        <v>834</v>
      </c>
      <c r="B130" s="90"/>
      <c r="C130" s="90"/>
      <c r="D130" s="114" t="s">
        <v>195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188</v>
      </c>
      <c r="R130" s="36"/>
      <c r="S130" s="36"/>
      <c r="T130" s="36"/>
      <c r="U130" s="36"/>
      <c r="V130" s="114" t="s">
        <v>193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7">
        <v>34086</v>
      </c>
      <c r="AG130" s="117"/>
      <c r="AH130" s="117"/>
      <c r="AI130" s="117"/>
      <c r="AJ130" s="117"/>
      <c r="AK130" s="117">
        <v>0</v>
      </c>
      <c r="AL130" s="117"/>
      <c r="AM130" s="117"/>
      <c r="AN130" s="117"/>
      <c r="AO130" s="117"/>
      <c r="AP130" s="117">
        <f>IF(ISNUMBER(AF130),AF130,0)+IF(ISNUMBER(AK130),AK130,0)</f>
        <v>34086</v>
      </c>
      <c r="AQ130" s="117"/>
      <c r="AR130" s="117"/>
      <c r="AS130" s="117"/>
      <c r="AT130" s="117"/>
      <c r="AU130" s="117">
        <v>76552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f>IF(ISNUMBER(AU130),AU130,0)+IF(ISNUMBER(AZ130),AZ130,0)</f>
        <v>76552</v>
      </c>
      <c r="BF130" s="117"/>
      <c r="BG130" s="117"/>
      <c r="BH130" s="117"/>
      <c r="BI130" s="117"/>
      <c r="BJ130" s="117">
        <v>76552</v>
      </c>
      <c r="BK130" s="117"/>
      <c r="BL130" s="117"/>
      <c r="BM130" s="117"/>
      <c r="BN130" s="117"/>
      <c r="BO130" s="117">
        <v>0</v>
      </c>
      <c r="BP130" s="117"/>
      <c r="BQ130" s="117"/>
      <c r="BR130" s="117"/>
      <c r="BS130" s="117"/>
      <c r="BT130" s="117">
        <f>IF(ISNUMBER(BJ130),BJ130,0)+IF(ISNUMBER(BO130),BO130,0)</f>
        <v>76552</v>
      </c>
      <c r="BU130" s="117"/>
      <c r="BV130" s="117"/>
      <c r="BW130" s="117"/>
      <c r="BX130" s="117"/>
    </row>
    <row r="131" spans="1:79" s="6" customFormat="1" ht="15" customHeight="1">
      <c r="A131" s="87">
        <v>0</v>
      </c>
      <c r="B131" s="85"/>
      <c r="C131" s="85"/>
      <c r="D131" s="113" t="s">
        <v>196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>
        <f>IF(ISNUMBER(BJ131),BJ131,0)+IF(ISNUMBER(BO131),BO131,0)</f>
        <v>0</v>
      </c>
      <c r="BU131" s="112"/>
      <c r="BV131" s="112"/>
      <c r="BW131" s="112"/>
      <c r="BX131" s="112"/>
    </row>
    <row r="132" spans="1:79" s="99" customFormat="1" ht="99.75" customHeight="1">
      <c r="A132" s="89">
        <v>836</v>
      </c>
      <c r="B132" s="90"/>
      <c r="C132" s="90"/>
      <c r="D132" s="114" t="s">
        <v>197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198</v>
      </c>
      <c r="R132" s="36"/>
      <c r="S132" s="36"/>
      <c r="T132" s="36"/>
      <c r="U132" s="36"/>
      <c r="V132" s="114" t="s">
        <v>199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7">
        <v>231394</v>
      </c>
      <c r="AG132" s="117"/>
      <c r="AH132" s="117"/>
      <c r="AI132" s="117"/>
      <c r="AJ132" s="117"/>
      <c r="AK132" s="117">
        <v>0</v>
      </c>
      <c r="AL132" s="117"/>
      <c r="AM132" s="117"/>
      <c r="AN132" s="117"/>
      <c r="AO132" s="117"/>
      <c r="AP132" s="117">
        <f>IF(ISNUMBER(AF132),AF132,0)+IF(ISNUMBER(AK132),AK132,0)</f>
        <v>231394</v>
      </c>
      <c r="AQ132" s="117"/>
      <c r="AR132" s="117"/>
      <c r="AS132" s="117"/>
      <c r="AT132" s="117"/>
      <c r="AU132" s="117">
        <v>432435</v>
      </c>
      <c r="AV132" s="117"/>
      <c r="AW132" s="117"/>
      <c r="AX132" s="117"/>
      <c r="AY132" s="117"/>
      <c r="AZ132" s="117">
        <v>0</v>
      </c>
      <c r="BA132" s="117"/>
      <c r="BB132" s="117"/>
      <c r="BC132" s="117"/>
      <c r="BD132" s="117"/>
      <c r="BE132" s="117">
        <f>IF(ISNUMBER(AU132),AU132,0)+IF(ISNUMBER(AZ132),AZ132,0)</f>
        <v>432435</v>
      </c>
      <c r="BF132" s="117"/>
      <c r="BG132" s="117"/>
      <c r="BH132" s="117"/>
      <c r="BI132" s="117"/>
      <c r="BJ132" s="117">
        <v>576875</v>
      </c>
      <c r="BK132" s="117"/>
      <c r="BL132" s="117"/>
      <c r="BM132" s="117"/>
      <c r="BN132" s="117"/>
      <c r="BO132" s="117">
        <v>0</v>
      </c>
      <c r="BP132" s="117"/>
      <c r="BQ132" s="117"/>
      <c r="BR132" s="117"/>
      <c r="BS132" s="117"/>
      <c r="BT132" s="117">
        <f>IF(ISNUMBER(BJ132),BJ132,0)+IF(ISNUMBER(BO132),BO132,0)</f>
        <v>576875</v>
      </c>
      <c r="BU132" s="117"/>
      <c r="BV132" s="117"/>
      <c r="BW132" s="117"/>
      <c r="BX132" s="117"/>
    </row>
    <row r="133" spans="1:79" s="6" customFormat="1" ht="15" customHeight="1">
      <c r="A133" s="87">
        <v>0</v>
      </c>
      <c r="B133" s="85"/>
      <c r="C133" s="85"/>
      <c r="D133" s="113" t="s">
        <v>200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>
        <f>IF(ISNUMBER(BJ133),BJ133,0)+IF(ISNUMBER(BO133),BO133,0)</f>
        <v>0</v>
      </c>
      <c r="BU133" s="112"/>
      <c r="BV133" s="112"/>
      <c r="BW133" s="112"/>
      <c r="BX133" s="112"/>
    </row>
    <row r="134" spans="1:79" s="99" customFormat="1" ht="128.25" customHeight="1">
      <c r="A134" s="89">
        <v>845</v>
      </c>
      <c r="B134" s="90"/>
      <c r="C134" s="90"/>
      <c r="D134" s="114" t="s">
        <v>201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202</v>
      </c>
      <c r="R134" s="36"/>
      <c r="S134" s="36"/>
      <c r="T134" s="36"/>
      <c r="U134" s="36"/>
      <c r="V134" s="114" t="s">
        <v>199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7">
        <v>100</v>
      </c>
      <c r="AG134" s="117"/>
      <c r="AH134" s="117"/>
      <c r="AI134" s="117"/>
      <c r="AJ134" s="117"/>
      <c r="AK134" s="117">
        <v>0</v>
      </c>
      <c r="AL134" s="117"/>
      <c r="AM134" s="117"/>
      <c r="AN134" s="117"/>
      <c r="AO134" s="117"/>
      <c r="AP134" s="117">
        <f>IF(ISNUMBER(AF134),AF134,0)+IF(ISNUMBER(AK134),AK134,0)</f>
        <v>100</v>
      </c>
      <c r="AQ134" s="117"/>
      <c r="AR134" s="117"/>
      <c r="AS134" s="117"/>
      <c r="AT134" s="117"/>
      <c r="AU134" s="117">
        <v>100</v>
      </c>
      <c r="AV134" s="117"/>
      <c r="AW134" s="117"/>
      <c r="AX134" s="117"/>
      <c r="AY134" s="117"/>
      <c r="AZ134" s="117">
        <v>0</v>
      </c>
      <c r="BA134" s="117"/>
      <c r="BB134" s="117"/>
      <c r="BC134" s="117"/>
      <c r="BD134" s="117"/>
      <c r="BE134" s="117">
        <f>IF(ISNUMBER(AU134),AU134,0)+IF(ISNUMBER(AZ134),AZ134,0)</f>
        <v>100</v>
      </c>
      <c r="BF134" s="117"/>
      <c r="BG134" s="117"/>
      <c r="BH134" s="117"/>
      <c r="BI134" s="117"/>
      <c r="BJ134" s="117">
        <v>100</v>
      </c>
      <c r="BK134" s="117"/>
      <c r="BL134" s="117"/>
      <c r="BM134" s="117"/>
      <c r="BN134" s="117"/>
      <c r="BO134" s="117">
        <v>0</v>
      </c>
      <c r="BP134" s="117"/>
      <c r="BQ134" s="117"/>
      <c r="BR134" s="117"/>
      <c r="BS134" s="117"/>
      <c r="BT134" s="117">
        <f>IF(ISNUMBER(BJ134),BJ134,0)+IF(ISNUMBER(BO134),BO134,0)</f>
        <v>100</v>
      </c>
      <c r="BU134" s="117"/>
      <c r="BV134" s="117"/>
      <c r="BW134" s="117"/>
      <c r="BX134" s="117"/>
    </row>
    <row r="136" spans="1:79" ht="14.25" customHeight="1">
      <c r="A136" s="42" t="s">
        <v>267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</row>
    <row r="137" spans="1:79" ht="23.1" customHeight="1">
      <c r="A137" s="61" t="s">
        <v>6</v>
      </c>
      <c r="B137" s="62"/>
      <c r="C137" s="62"/>
      <c r="D137" s="36" t="s">
        <v>9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 t="s">
        <v>8</v>
      </c>
      <c r="R137" s="36"/>
      <c r="S137" s="36"/>
      <c r="T137" s="36"/>
      <c r="U137" s="36"/>
      <c r="V137" s="36" t="s">
        <v>7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0" t="s">
        <v>258</v>
      </c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2"/>
      <c r="AU137" s="30" t="s">
        <v>263</v>
      </c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2"/>
    </row>
    <row r="138" spans="1:79" ht="28.5" customHeight="1">
      <c r="A138" s="64"/>
      <c r="B138" s="65"/>
      <c r="C138" s="65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 t="s">
        <v>4</v>
      </c>
      <c r="AG138" s="36"/>
      <c r="AH138" s="36"/>
      <c r="AI138" s="36"/>
      <c r="AJ138" s="36"/>
      <c r="AK138" s="36" t="s">
        <v>3</v>
      </c>
      <c r="AL138" s="36"/>
      <c r="AM138" s="36"/>
      <c r="AN138" s="36"/>
      <c r="AO138" s="36"/>
      <c r="AP138" s="36" t="s">
        <v>123</v>
      </c>
      <c r="AQ138" s="36"/>
      <c r="AR138" s="36"/>
      <c r="AS138" s="36"/>
      <c r="AT138" s="36"/>
      <c r="AU138" s="36" t="s">
        <v>4</v>
      </c>
      <c r="AV138" s="36"/>
      <c r="AW138" s="36"/>
      <c r="AX138" s="36"/>
      <c r="AY138" s="36"/>
      <c r="AZ138" s="36" t="s">
        <v>3</v>
      </c>
      <c r="BA138" s="36"/>
      <c r="BB138" s="36"/>
      <c r="BC138" s="36"/>
      <c r="BD138" s="36"/>
      <c r="BE138" s="36" t="s">
        <v>90</v>
      </c>
      <c r="BF138" s="36"/>
      <c r="BG138" s="36"/>
      <c r="BH138" s="36"/>
      <c r="BI138" s="36"/>
    </row>
    <row r="139" spans="1:79" ht="15" customHeight="1">
      <c r="A139" s="30">
        <v>1</v>
      </c>
      <c r="B139" s="31"/>
      <c r="C139" s="31"/>
      <c r="D139" s="36">
        <v>2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>
        <v>3</v>
      </c>
      <c r="R139" s="36"/>
      <c r="S139" s="36"/>
      <c r="T139" s="36"/>
      <c r="U139" s="36"/>
      <c r="V139" s="36">
        <v>4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6">
        <v>5</v>
      </c>
      <c r="AG139" s="36"/>
      <c r="AH139" s="36"/>
      <c r="AI139" s="36"/>
      <c r="AJ139" s="36"/>
      <c r="AK139" s="36">
        <v>6</v>
      </c>
      <c r="AL139" s="36"/>
      <c r="AM139" s="36"/>
      <c r="AN139" s="36"/>
      <c r="AO139" s="36"/>
      <c r="AP139" s="36">
        <v>7</v>
      </c>
      <c r="AQ139" s="36"/>
      <c r="AR139" s="36"/>
      <c r="AS139" s="36"/>
      <c r="AT139" s="36"/>
      <c r="AU139" s="36">
        <v>8</v>
      </c>
      <c r="AV139" s="36"/>
      <c r="AW139" s="36"/>
      <c r="AX139" s="36"/>
      <c r="AY139" s="36"/>
      <c r="AZ139" s="36">
        <v>9</v>
      </c>
      <c r="BA139" s="36"/>
      <c r="BB139" s="36"/>
      <c r="BC139" s="36"/>
      <c r="BD139" s="36"/>
      <c r="BE139" s="36">
        <v>10</v>
      </c>
      <c r="BF139" s="36"/>
      <c r="BG139" s="36"/>
      <c r="BH139" s="36"/>
      <c r="BI139" s="36"/>
    </row>
    <row r="140" spans="1:79" ht="15.75" hidden="1" customHeight="1">
      <c r="A140" s="33" t="s">
        <v>154</v>
      </c>
      <c r="B140" s="34"/>
      <c r="C140" s="34"/>
      <c r="D140" s="36" t="s">
        <v>57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 t="s">
        <v>70</v>
      </c>
      <c r="R140" s="36"/>
      <c r="S140" s="36"/>
      <c r="T140" s="36"/>
      <c r="U140" s="36"/>
      <c r="V140" s="36" t="s">
        <v>71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38" t="s">
        <v>107</v>
      </c>
      <c r="AG140" s="38"/>
      <c r="AH140" s="38"/>
      <c r="AI140" s="38"/>
      <c r="AJ140" s="38"/>
      <c r="AK140" s="37" t="s">
        <v>108</v>
      </c>
      <c r="AL140" s="37"/>
      <c r="AM140" s="37"/>
      <c r="AN140" s="37"/>
      <c r="AO140" s="37"/>
      <c r="AP140" s="44" t="s">
        <v>122</v>
      </c>
      <c r="AQ140" s="44"/>
      <c r="AR140" s="44"/>
      <c r="AS140" s="44"/>
      <c r="AT140" s="44"/>
      <c r="AU140" s="38" t="s">
        <v>109</v>
      </c>
      <c r="AV140" s="38"/>
      <c r="AW140" s="38"/>
      <c r="AX140" s="38"/>
      <c r="AY140" s="38"/>
      <c r="AZ140" s="37" t="s">
        <v>110</v>
      </c>
      <c r="BA140" s="37"/>
      <c r="BB140" s="37"/>
      <c r="BC140" s="37"/>
      <c r="BD140" s="37"/>
      <c r="BE140" s="44" t="s">
        <v>122</v>
      </c>
      <c r="BF140" s="44"/>
      <c r="BG140" s="44"/>
      <c r="BH140" s="44"/>
      <c r="BI140" s="44"/>
      <c r="CA140" t="s">
        <v>39</v>
      </c>
    </row>
    <row r="141" spans="1:79" s="6" customFormat="1" ht="14.25">
      <c r="A141" s="87">
        <v>0</v>
      </c>
      <c r="B141" s="85"/>
      <c r="C141" s="85"/>
      <c r="D141" s="111" t="s">
        <v>186</v>
      </c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>
        <f>IF(ISNUMBER(AF141),AF141,0)+IF(ISNUMBER(AK141),AK141,0)</f>
        <v>0</v>
      </c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>
        <f>IF(ISNUMBER(AU141),AU141,0)+IF(ISNUMBER(AZ141),AZ141,0)</f>
        <v>0</v>
      </c>
      <c r="BF141" s="112"/>
      <c r="BG141" s="112"/>
      <c r="BH141" s="112"/>
      <c r="BI141" s="112"/>
      <c r="CA141" s="6" t="s">
        <v>40</v>
      </c>
    </row>
    <row r="142" spans="1:79" s="99" customFormat="1" ht="85.5" customHeight="1">
      <c r="A142" s="89">
        <v>827</v>
      </c>
      <c r="B142" s="90"/>
      <c r="C142" s="90"/>
      <c r="D142" s="114" t="s">
        <v>187</v>
      </c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6"/>
      <c r="Q142" s="36" t="s">
        <v>188</v>
      </c>
      <c r="R142" s="36"/>
      <c r="S142" s="36"/>
      <c r="T142" s="36"/>
      <c r="U142" s="36"/>
      <c r="V142" s="114" t="s">
        <v>189</v>
      </c>
      <c r="W142" s="115"/>
      <c r="X142" s="115"/>
      <c r="Y142" s="115"/>
      <c r="Z142" s="115"/>
      <c r="AA142" s="115"/>
      <c r="AB142" s="115"/>
      <c r="AC142" s="115"/>
      <c r="AD142" s="115"/>
      <c r="AE142" s="116"/>
      <c r="AF142" s="117">
        <v>2</v>
      </c>
      <c r="AG142" s="117"/>
      <c r="AH142" s="117"/>
      <c r="AI142" s="117"/>
      <c r="AJ142" s="117"/>
      <c r="AK142" s="117">
        <v>0</v>
      </c>
      <c r="AL142" s="117"/>
      <c r="AM142" s="117"/>
      <c r="AN142" s="117"/>
      <c r="AO142" s="117"/>
      <c r="AP142" s="117">
        <f>IF(ISNUMBER(AF142),AF142,0)+IF(ISNUMBER(AK142),AK142,0)</f>
        <v>2</v>
      </c>
      <c r="AQ142" s="117"/>
      <c r="AR142" s="117"/>
      <c r="AS142" s="117"/>
      <c r="AT142" s="117"/>
      <c r="AU142" s="117">
        <v>2</v>
      </c>
      <c r="AV142" s="117"/>
      <c r="AW142" s="117"/>
      <c r="AX142" s="117"/>
      <c r="AY142" s="117"/>
      <c r="AZ142" s="117">
        <v>0</v>
      </c>
      <c r="BA142" s="117"/>
      <c r="BB142" s="117"/>
      <c r="BC142" s="117"/>
      <c r="BD142" s="117"/>
      <c r="BE142" s="117">
        <f>IF(ISNUMBER(AU142),AU142,0)+IF(ISNUMBER(AZ142),AZ142,0)</f>
        <v>2</v>
      </c>
      <c r="BF142" s="117"/>
      <c r="BG142" s="117"/>
      <c r="BH142" s="117"/>
      <c r="BI142" s="117"/>
    </row>
    <row r="143" spans="1:79" s="99" customFormat="1" ht="90" customHeight="1">
      <c r="A143" s="89">
        <v>829</v>
      </c>
      <c r="B143" s="90"/>
      <c r="C143" s="90"/>
      <c r="D143" s="114" t="s">
        <v>190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191</v>
      </c>
      <c r="R143" s="36"/>
      <c r="S143" s="36"/>
      <c r="T143" s="36"/>
      <c r="U143" s="36"/>
      <c r="V143" s="114" t="s">
        <v>189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7">
        <v>6</v>
      </c>
      <c r="AG143" s="117"/>
      <c r="AH143" s="117"/>
      <c r="AI143" s="117"/>
      <c r="AJ143" s="117"/>
      <c r="AK143" s="117">
        <v>0</v>
      </c>
      <c r="AL143" s="117"/>
      <c r="AM143" s="117"/>
      <c r="AN143" s="117"/>
      <c r="AO143" s="117"/>
      <c r="AP143" s="117">
        <f>IF(ISNUMBER(AF143),AF143,0)+IF(ISNUMBER(AK143),AK143,0)</f>
        <v>6</v>
      </c>
      <c r="AQ143" s="117"/>
      <c r="AR143" s="117"/>
      <c r="AS143" s="117"/>
      <c r="AT143" s="117"/>
      <c r="AU143" s="117">
        <v>6</v>
      </c>
      <c r="AV143" s="117"/>
      <c r="AW143" s="117"/>
      <c r="AX143" s="117"/>
      <c r="AY143" s="117"/>
      <c r="AZ143" s="117">
        <v>0</v>
      </c>
      <c r="BA143" s="117"/>
      <c r="BB143" s="117"/>
      <c r="BC143" s="117"/>
      <c r="BD143" s="117"/>
      <c r="BE143" s="117">
        <f>IF(ISNUMBER(AU143),AU143,0)+IF(ISNUMBER(AZ143),AZ143,0)</f>
        <v>6</v>
      </c>
      <c r="BF143" s="117"/>
      <c r="BG143" s="117"/>
      <c r="BH143" s="117"/>
      <c r="BI143" s="117"/>
    </row>
    <row r="144" spans="1:79" s="99" customFormat="1" ht="105" customHeight="1">
      <c r="A144" s="89">
        <v>830</v>
      </c>
      <c r="B144" s="90"/>
      <c r="C144" s="90"/>
      <c r="D144" s="114" t="s">
        <v>192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188</v>
      </c>
      <c r="R144" s="36"/>
      <c r="S144" s="36"/>
      <c r="T144" s="36"/>
      <c r="U144" s="36"/>
      <c r="V144" s="114" t="s">
        <v>193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7">
        <v>56</v>
      </c>
      <c r="AG144" s="117"/>
      <c r="AH144" s="117"/>
      <c r="AI144" s="117"/>
      <c r="AJ144" s="117"/>
      <c r="AK144" s="117">
        <v>0</v>
      </c>
      <c r="AL144" s="117"/>
      <c r="AM144" s="117"/>
      <c r="AN144" s="117"/>
      <c r="AO144" s="117"/>
      <c r="AP144" s="117">
        <f>IF(ISNUMBER(AF144),AF144,0)+IF(ISNUMBER(AK144),AK144,0)</f>
        <v>56</v>
      </c>
      <c r="AQ144" s="117"/>
      <c r="AR144" s="117"/>
      <c r="AS144" s="117"/>
      <c r="AT144" s="117"/>
      <c r="AU144" s="117">
        <v>56</v>
      </c>
      <c r="AV144" s="117"/>
      <c r="AW144" s="117"/>
      <c r="AX144" s="117"/>
      <c r="AY144" s="117"/>
      <c r="AZ144" s="117">
        <v>0</v>
      </c>
      <c r="BA144" s="117"/>
      <c r="BB144" s="117"/>
      <c r="BC144" s="117"/>
      <c r="BD144" s="117"/>
      <c r="BE144" s="117">
        <f>IF(ISNUMBER(AU144),AU144,0)+IF(ISNUMBER(AZ144),AZ144,0)</f>
        <v>56</v>
      </c>
      <c r="BF144" s="117"/>
      <c r="BG144" s="117"/>
      <c r="BH144" s="117"/>
      <c r="BI144" s="117"/>
    </row>
    <row r="145" spans="1:79" s="6" customFormat="1" ht="14.25">
      <c r="A145" s="87">
        <v>0</v>
      </c>
      <c r="B145" s="85"/>
      <c r="C145" s="85"/>
      <c r="D145" s="113" t="s">
        <v>194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</row>
    <row r="146" spans="1:79" s="99" customFormat="1" ht="114" customHeight="1">
      <c r="A146" s="89">
        <v>834</v>
      </c>
      <c r="B146" s="90"/>
      <c r="C146" s="90"/>
      <c r="D146" s="114" t="s">
        <v>195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188</v>
      </c>
      <c r="R146" s="36"/>
      <c r="S146" s="36"/>
      <c r="T146" s="36"/>
      <c r="U146" s="36"/>
      <c r="V146" s="114" t="s">
        <v>193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7">
        <v>76552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f>IF(ISNUMBER(AF146),AF146,0)+IF(ISNUMBER(AK146),AK146,0)</f>
        <v>76552</v>
      </c>
      <c r="AQ146" s="117"/>
      <c r="AR146" s="117"/>
      <c r="AS146" s="117"/>
      <c r="AT146" s="117"/>
      <c r="AU146" s="117">
        <v>76552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f>IF(ISNUMBER(AU146),AU146,0)+IF(ISNUMBER(AZ146),AZ146,0)</f>
        <v>76552</v>
      </c>
      <c r="BF146" s="117"/>
      <c r="BG146" s="117"/>
      <c r="BH146" s="117"/>
      <c r="BI146" s="117"/>
    </row>
    <row r="147" spans="1:79" s="6" customFormat="1" ht="14.25">
      <c r="A147" s="87">
        <v>0</v>
      </c>
      <c r="B147" s="85"/>
      <c r="C147" s="85"/>
      <c r="D147" s="113" t="s">
        <v>196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3"/>
      <c r="W147" s="101"/>
      <c r="X147" s="101"/>
      <c r="Y147" s="101"/>
      <c r="Z147" s="101"/>
      <c r="AA147" s="101"/>
      <c r="AB147" s="101"/>
      <c r="AC147" s="101"/>
      <c r="AD147" s="101"/>
      <c r="AE147" s="10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>
        <f>IF(ISNUMBER(AF147),AF147,0)+IF(ISNUMBER(AK147),AK147,0)</f>
        <v>0</v>
      </c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>
        <f>IF(ISNUMBER(AU147),AU147,0)+IF(ISNUMBER(AZ147),AZ147,0)</f>
        <v>0</v>
      </c>
      <c r="BF147" s="112"/>
      <c r="BG147" s="112"/>
      <c r="BH147" s="112"/>
      <c r="BI147" s="112"/>
    </row>
    <row r="148" spans="1:79" s="99" customFormat="1" ht="99.75" customHeight="1">
      <c r="A148" s="89">
        <v>836</v>
      </c>
      <c r="B148" s="90"/>
      <c r="C148" s="90"/>
      <c r="D148" s="114" t="s">
        <v>197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198</v>
      </c>
      <c r="R148" s="36"/>
      <c r="S148" s="36"/>
      <c r="T148" s="36"/>
      <c r="U148" s="36"/>
      <c r="V148" s="114" t="s">
        <v>199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7">
        <v>619216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f>IF(ISNUMBER(AF148),AF148,0)+IF(ISNUMBER(AK148),AK148,0)</f>
        <v>619216</v>
      </c>
      <c r="AQ148" s="117"/>
      <c r="AR148" s="117"/>
      <c r="AS148" s="117"/>
      <c r="AT148" s="117"/>
      <c r="AU148" s="117">
        <v>662092.5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f>IF(ISNUMBER(AU148),AU148,0)+IF(ISNUMBER(AZ148),AZ148,0)</f>
        <v>662092.5</v>
      </c>
      <c r="BF148" s="117"/>
      <c r="BG148" s="117"/>
      <c r="BH148" s="117"/>
      <c r="BI148" s="117"/>
    </row>
    <row r="149" spans="1:79" s="6" customFormat="1" ht="14.25">
      <c r="A149" s="87">
        <v>0</v>
      </c>
      <c r="B149" s="85"/>
      <c r="C149" s="85"/>
      <c r="D149" s="113" t="s">
        <v>200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>
        <f>IF(ISNUMBER(AF149),AF149,0)+IF(ISNUMBER(AK149),AK149,0)</f>
        <v>0</v>
      </c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>
        <f>IF(ISNUMBER(AU149),AU149,0)+IF(ISNUMBER(AZ149),AZ149,0)</f>
        <v>0</v>
      </c>
      <c r="BF149" s="112"/>
      <c r="BG149" s="112"/>
      <c r="BH149" s="112"/>
      <c r="BI149" s="112"/>
    </row>
    <row r="150" spans="1:79" s="99" customFormat="1" ht="128.25" customHeight="1">
      <c r="A150" s="89">
        <v>845</v>
      </c>
      <c r="B150" s="90"/>
      <c r="C150" s="90"/>
      <c r="D150" s="114" t="s">
        <v>201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202</v>
      </c>
      <c r="R150" s="36"/>
      <c r="S150" s="36"/>
      <c r="T150" s="36"/>
      <c r="U150" s="36"/>
      <c r="V150" s="114" t="s">
        <v>199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7">
        <v>100</v>
      </c>
      <c r="AG150" s="117"/>
      <c r="AH150" s="117"/>
      <c r="AI150" s="117"/>
      <c r="AJ150" s="117"/>
      <c r="AK150" s="117">
        <v>0</v>
      </c>
      <c r="AL150" s="117"/>
      <c r="AM150" s="117"/>
      <c r="AN150" s="117"/>
      <c r="AO150" s="117"/>
      <c r="AP150" s="117">
        <f>IF(ISNUMBER(AF150),AF150,0)+IF(ISNUMBER(AK150),AK150,0)</f>
        <v>100</v>
      </c>
      <c r="AQ150" s="117"/>
      <c r="AR150" s="117"/>
      <c r="AS150" s="117"/>
      <c r="AT150" s="117"/>
      <c r="AU150" s="117">
        <v>100</v>
      </c>
      <c r="AV150" s="117"/>
      <c r="AW150" s="117"/>
      <c r="AX150" s="117"/>
      <c r="AY150" s="117"/>
      <c r="AZ150" s="117">
        <v>0</v>
      </c>
      <c r="BA150" s="117"/>
      <c r="BB150" s="117"/>
      <c r="BC150" s="117"/>
      <c r="BD150" s="117"/>
      <c r="BE150" s="117">
        <f>IF(ISNUMBER(AU150),AU150,0)+IF(ISNUMBER(AZ150),AZ150,0)</f>
        <v>100</v>
      </c>
      <c r="BF150" s="117"/>
      <c r="BG150" s="117"/>
      <c r="BH150" s="117"/>
      <c r="BI150" s="117"/>
    </row>
    <row r="152" spans="1:79" ht="14.25" customHeight="1">
      <c r="A152" s="42" t="s">
        <v>124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5" customHeight="1">
      <c r="A153" s="53" t="s">
        <v>236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</row>
    <row r="154" spans="1:79" ht="12.95" customHeight="1">
      <c r="A154" s="61" t="s">
        <v>19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3"/>
      <c r="U154" s="36" t="s">
        <v>237</v>
      </c>
      <c r="V154" s="36"/>
      <c r="W154" s="36"/>
      <c r="X154" s="36"/>
      <c r="Y154" s="36"/>
      <c r="Z154" s="36"/>
      <c r="AA154" s="36"/>
      <c r="AB154" s="36"/>
      <c r="AC154" s="36"/>
      <c r="AD154" s="36"/>
      <c r="AE154" s="36" t="s">
        <v>240</v>
      </c>
      <c r="AF154" s="36"/>
      <c r="AG154" s="36"/>
      <c r="AH154" s="36"/>
      <c r="AI154" s="36"/>
      <c r="AJ154" s="36"/>
      <c r="AK154" s="36"/>
      <c r="AL154" s="36"/>
      <c r="AM154" s="36"/>
      <c r="AN154" s="36"/>
      <c r="AO154" s="36" t="s">
        <v>247</v>
      </c>
      <c r="AP154" s="36"/>
      <c r="AQ154" s="36"/>
      <c r="AR154" s="36"/>
      <c r="AS154" s="36"/>
      <c r="AT154" s="36"/>
      <c r="AU154" s="36"/>
      <c r="AV154" s="36"/>
      <c r="AW154" s="36"/>
      <c r="AX154" s="36"/>
      <c r="AY154" s="36" t="s">
        <v>258</v>
      </c>
      <c r="AZ154" s="36"/>
      <c r="BA154" s="36"/>
      <c r="BB154" s="36"/>
      <c r="BC154" s="36"/>
      <c r="BD154" s="36"/>
      <c r="BE154" s="36"/>
      <c r="BF154" s="36"/>
      <c r="BG154" s="36"/>
      <c r="BH154" s="36"/>
      <c r="BI154" s="36" t="s">
        <v>263</v>
      </c>
      <c r="BJ154" s="36"/>
      <c r="BK154" s="36"/>
      <c r="BL154" s="36"/>
      <c r="BM154" s="36"/>
      <c r="BN154" s="36"/>
      <c r="BO154" s="36"/>
      <c r="BP154" s="36"/>
      <c r="BQ154" s="36"/>
      <c r="BR154" s="36"/>
    </row>
    <row r="155" spans="1:79" ht="30" customHeight="1">
      <c r="A155" s="64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6"/>
      <c r="U155" s="36" t="s">
        <v>4</v>
      </c>
      <c r="V155" s="36"/>
      <c r="W155" s="36"/>
      <c r="X155" s="36"/>
      <c r="Y155" s="36"/>
      <c r="Z155" s="36" t="s">
        <v>3</v>
      </c>
      <c r="AA155" s="36"/>
      <c r="AB155" s="36"/>
      <c r="AC155" s="36"/>
      <c r="AD155" s="36"/>
      <c r="AE155" s="36" t="s">
        <v>4</v>
      </c>
      <c r="AF155" s="36"/>
      <c r="AG155" s="36"/>
      <c r="AH155" s="36"/>
      <c r="AI155" s="36"/>
      <c r="AJ155" s="36" t="s">
        <v>3</v>
      </c>
      <c r="AK155" s="36"/>
      <c r="AL155" s="36"/>
      <c r="AM155" s="36"/>
      <c r="AN155" s="36"/>
      <c r="AO155" s="36" t="s">
        <v>4</v>
      </c>
      <c r="AP155" s="36"/>
      <c r="AQ155" s="36"/>
      <c r="AR155" s="36"/>
      <c r="AS155" s="36"/>
      <c r="AT155" s="36" t="s">
        <v>3</v>
      </c>
      <c r="AU155" s="36"/>
      <c r="AV155" s="36"/>
      <c r="AW155" s="36"/>
      <c r="AX155" s="36"/>
      <c r="AY155" s="36" t="s">
        <v>4</v>
      </c>
      <c r="AZ155" s="36"/>
      <c r="BA155" s="36"/>
      <c r="BB155" s="36"/>
      <c r="BC155" s="36"/>
      <c r="BD155" s="36" t="s">
        <v>3</v>
      </c>
      <c r="BE155" s="36"/>
      <c r="BF155" s="36"/>
      <c r="BG155" s="36"/>
      <c r="BH155" s="36"/>
      <c r="BI155" s="36" t="s">
        <v>4</v>
      </c>
      <c r="BJ155" s="36"/>
      <c r="BK155" s="36"/>
      <c r="BL155" s="36"/>
      <c r="BM155" s="36"/>
      <c r="BN155" s="36" t="s">
        <v>3</v>
      </c>
      <c r="BO155" s="36"/>
      <c r="BP155" s="36"/>
      <c r="BQ155" s="36"/>
      <c r="BR155" s="36"/>
    </row>
    <row r="156" spans="1:79" ht="15" customHeight="1">
      <c r="A156" s="30">
        <v>1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2"/>
      <c r="U156" s="36">
        <v>2</v>
      </c>
      <c r="V156" s="36"/>
      <c r="W156" s="36"/>
      <c r="X156" s="36"/>
      <c r="Y156" s="36"/>
      <c r="Z156" s="36">
        <v>3</v>
      </c>
      <c r="AA156" s="36"/>
      <c r="AB156" s="36"/>
      <c r="AC156" s="36"/>
      <c r="AD156" s="36"/>
      <c r="AE156" s="36">
        <v>4</v>
      </c>
      <c r="AF156" s="36"/>
      <c r="AG156" s="36"/>
      <c r="AH156" s="36"/>
      <c r="AI156" s="36"/>
      <c r="AJ156" s="36">
        <v>5</v>
      </c>
      <c r="AK156" s="36"/>
      <c r="AL156" s="36"/>
      <c r="AM156" s="36"/>
      <c r="AN156" s="36"/>
      <c r="AO156" s="36">
        <v>6</v>
      </c>
      <c r="AP156" s="36"/>
      <c r="AQ156" s="36"/>
      <c r="AR156" s="36"/>
      <c r="AS156" s="36"/>
      <c r="AT156" s="36">
        <v>7</v>
      </c>
      <c r="AU156" s="36"/>
      <c r="AV156" s="36"/>
      <c r="AW156" s="36"/>
      <c r="AX156" s="36"/>
      <c r="AY156" s="36">
        <v>8</v>
      </c>
      <c r="AZ156" s="36"/>
      <c r="BA156" s="36"/>
      <c r="BB156" s="36"/>
      <c r="BC156" s="36"/>
      <c r="BD156" s="36">
        <v>9</v>
      </c>
      <c r="BE156" s="36"/>
      <c r="BF156" s="36"/>
      <c r="BG156" s="36"/>
      <c r="BH156" s="36"/>
      <c r="BI156" s="36">
        <v>10</v>
      </c>
      <c r="BJ156" s="36"/>
      <c r="BK156" s="36"/>
      <c r="BL156" s="36"/>
      <c r="BM156" s="36"/>
      <c r="BN156" s="36">
        <v>11</v>
      </c>
      <c r="BO156" s="36"/>
      <c r="BP156" s="36"/>
      <c r="BQ156" s="36"/>
      <c r="BR156" s="36"/>
    </row>
    <row r="157" spans="1:79" s="1" customFormat="1" ht="15.75" hidden="1" customHeight="1">
      <c r="A157" s="33" t="s">
        <v>57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5"/>
      <c r="U157" s="38" t="s">
        <v>65</v>
      </c>
      <c r="V157" s="38"/>
      <c r="W157" s="38"/>
      <c r="X157" s="38"/>
      <c r="Y157" s="38"/>
      <c r="Z157" s="37" t="s">
        <v>66</v>
      </c>
      <c r="AA157" s="37"/>
      <c r="AB157" s="37"/>
      <c r="AC157" s="37"/>
      <c r="AD157" s="37"/>
      <c r="AE157" s="38" t="s">
        <v>67</v>
      </c>
      <c r="AF157" s="38"/>
      <c r="AG157" s="38"/>
      <c r="AH157" s="38"/>
      <c r="AI157" s="38"/>
      <c r="AJ157" s="37" t="s">
        <v>68</v>
      </c>
      <c r="AK157" s="37"/>
      <c r="AL157" s="37"/>
      <c r="AM157" s="37"/>
      <c r="AN157" s="37"/>
      <c r="AO157" s="38" t="s">
        <v>58</v>
      </c>
      <c r="AP157" s="38"/>
      <c r="AQ157" s="38"/>
      <c r="AR157" s="38"/>
      <c r="AS157" s="38"/>
      <c r="AT157" s="37" t="s">
        <v>59</v>
      </c>
      <c r="AU157" s="37"/>
      <c r="AV157" s="37"/>
      <c r="AW157" s="37"/>
      <c r="AX157" s="37"/>
      <c r="AY157" s="38" t="s">
        <v>60</v>
      </c>
      <c r="AZ157" s="38"/>
      <c r="BA157" s="38"/>
      <c r="BB157" s="38"/>
      <c r="BC157" s="38"/>
      <c r="BD157" s="37" t="s">
        <v>61</v>
      </c>
      <c r="BE157" s="37"/>
      <c r="BF157" s="37"/>
      <c r="BG157" s="37"/>
      <c r="BH157" s="37"/>
      <c r="BI157" s="38" t="s">
        <v>62</v>
      </c>
      <c r="BJ157" s="38"/>
      <c r="BK157" s="38"/>
      <c r="BL157" s="38"/>
      <c r="BM157" s="38"/>
      <c r="BN157" s="37" t="s">
        <v>63</v>
      </c>
      <c r="BO157" s="37"/>
      <c r="BP157" s="37"/>
      <c r="BQ157" s="37"/>
      <c r="BR157" s="37"/>
      <c r="CA157" t="s">
        <v>41</v>
      </c>
    </row>
    <row r="158" spans="1:79" s="99" customFormat="1" ht="12.75" customHeight="1">
      <c r="A158" s="89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1"/>
      <c r="U158" s="118">
        <v>0</v>
      </c>
      <c r="V158" s="118"/>
      <c r="W158" s="118"/>
      <c r="X158" s="118"/>
      <c r="Y158" s="118"/>
      <c r="Z158" s="118">
        <v>0</v>
      </c>
      <c r="AA158" s="118"/>
      <c r="AB158" s="118"/>
      <c r="AC158" s="118"/>
      <c r="AD158" s="118"/>
      <c r="AE158" s="118">
        <v>0</v>
      </c>
      <c r="AF158" s="118"/>
      <c r="AG158" s="118"/>
      <c r="AH158" s="118"/>
      <c r="AI158" s="118"/>
      <c r="AJ158" s="118">
        <v>0</v>
      </c>
      <c r="AK158" s="118"/>
      <c r="AL158" s="118"/>
      <c r="AM158" s="118"/>
      <c r="AN158" s="118"/>
      <c r="AO158" s="118">
        <v>0</v>
      </c>
      <c r="AP158" s="118"/>
      <c r="AQ158" s="118"/>
      <c r="AR158" s="118"/>
      <c r="AS158" s="118"/>
      <c r="AT158" s="118">
        <v>0</v>
      </c>
      <c r="AU158" s="118"/>
      <c r="AV158" s="118"/>
      <c r="AW158" s="118"/>
      <c r="AX158" s="118"/>
      <c r="AY158" s="118">
        <v>0</v>
      </c>
      <c r="AZ158" s="118"/>
      <c r="BA158" s="118"/>
      <c r="BB158" s="118"/>
      <c r="BC158" s="118"/>
      <c r="BD158" s="118">
        <v>0</v>
      </c>
      <c r="BE158" s="118"/>
      <c r="BF158" s="118"/>
      <c r="BG158" s="118"/>
      <c r="BH158" s="118"/>
      <c r="BI158" s="118">
        <v>0</v>
      </c>
      <c r="BJ158" s="118"/>
      <c r="BK158" s="118"/>
      <c r="BL158" s="118"/>
      <c r="BM158" s="118"/>
      <c r="BN158" s="118">
        <v>0</v>
      </c>
      <c r="BO158" s="118"/>
      <c r="BP158" s="118"/>
      <c r="BQ158" s="118"/>
      <c r="BR158" s="118"/>
      <c r="CA158" s="99" t="s">
        <v>42</v>
      </c>
    </row>
    <row r="159" spans="1:79" s="99" customFormat="1" ht="12.75" customHeight="1">
      <c r="A159" s="89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1"/>
      <c r="U159" s="118">
        <v>0</v>
      </c>
      <c r="V159" s="118"/>
      <c r="W159" s="118"/>
      <c r="X159" s="118"/>
      <c r="Y159" s="118"/>
      <c r="Z159" s="118">
        <v>0</v>
      </c>
      <c r="AA159" s="118"/>
      <c r="AB159" s="118"/>
      <c r="AC159" s="118"/>
      <c r="AD159" s="118"/>
      <c r="AE159" s="118">
        <v>0</v>
      </c>
      <c r="AF159" s="118"/>
      <c r="AG159" s="118"/>
      <c r="AH159" s="118"/>
      <c r="AI159" s="118"/>
      <c r="AJ159" s="118">
        <v>0</v>
      </c>
      <c r="AK159" s="118"/>
      <c r="AL159" s="118"/>
      <c r="AM159" s="118"/>
      <c r="AN159" s="118"/>
      <c r="AO159" s="118">
        <v>0</v>
      </c>
      <c r="AP159" s="118"/>
      <c r="AQ159" s="118"/>
      <c r="AR159" s="118"/>
      <c r="AS159" s="118"/>
      <c r="AT159" s="118">
        <v>0</v>
      </c>
      <c r="AU159" s="118"/>
      <c r="AV159" s="118"/>
      <c r="AW159" s="118"/>
      <c r="AX159" s="118"/>
      <c r="AY159" s="118">
        <v>0</v>
      </c>
      <c r="AZ159" s="118"/>
      <c r="BA159" s="118"/>
      <c r="BB159" s="118"/>
      <c r="BC159" s="118"/>
      <c r="BD159" s="118">
        <v>0</v>
      </c>
      <c r="BE159" s="118"/>
      <c r="BF159" s="118"/>
      <c r="BG159" s="118"/>
      <c r="BH159" s="118"/>
      <c r="BI159" s="118">
        <v>0</v>
      </c>
      <c r="BJ159" s="118"/>
      <c r="BK159" s="118"/>
      <c r="BL159" s="118"/>
      <c r="BM159" s="118"/>
      <c r="BN159" s="118">
        <v>0</v>
      </c>
      <c r="BO159" s="118"/>
      <c r="BP159" s="118"/>
      <c r="BQ159" s="118"/>
      <c r="BR159" s="118"/>
    </row>
    <row r="160" spans="1:79" s="99" customFormat="1" ht="12.75" customHeight="1">
      <c r="A160" s="89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1"/>
      <c r="U160" s="118">
        <v>0</v>
      </c>
      <c r="V160" s="118"/>
      <c r="W160" s="118"/>
      <c r="X160" s="118"/>
      <c r="Y160" s="118"/>
      <c r="Z160" s="118">
        <v>0</v>
      </c>
      <c r="AA160" s="118"/>
      <c r="AB160" s="118"/>
      <c r="AC160" s="118"/>
      <c r="AD160" s="118"/>
      <c r="AE160" s="118">
        <v>0</v>
      </c>
      <c r="AF160" s="118"/>
      <c r="AG160" s="118"/>
      <c r="AH160" s="118"/>
      <c r="AI160" s="118"/>
      <c r="AJ160" s="118">
        <v>0</v>
      </c>
      <c r="AK160" s="118"/>
      <c r="AL160" s="118"/>
      <c r="AM160" s="118"/>
      <c r="AN160" s="118"/>
      <c r="AO160" s="118">
        <v>0</v>
      </c>
      <c r="AP160" s="118"/>
      <c r="AQ160" s="118"/>
      <c r="AR160" s="118"/>
      <c r="AS160" s="118"/>
      <c r="AT160" s="118">
        <v>0</v>
      </c>
      <c r="AU160" s="118"/>
      <c r="AV160" s="118"/>
      <c r="AW160" s="118"/>
      <c r="AX160" s="118"/>
      <c r="AY160" s="118">
        <v>0</v>
      </c>
      <c r="AZ160" s="118"/>
      <c r="BA160" s="118"/>
      <c r="BB160" s="118"/>
      <c r="BC160" s="118"/>
      <c r="BD160" s="118">
        <v>0</v>
      </c>
      <c r="BE160" s="118"/>
      <c r="BF160" s="118"/>
      <c r="BG160" s="118"/>
      <c r="BH160" s="118"/>
      <c r="BI160" s="118">
        <v>0</v>
      </c>
      <c r="BJ160" s="118"/>
      <c r="BK160" s="118"/>
      <c r="BL160" s="118"/>
      <c r="BM160" s="118"/>
      <c r="BN160" s="118">
        <v>0</v>
      </c>
      <c r="BO160" s="118"/>
      <c r="BP160" s="118"/>
      <c r="BQ160" s="118"/>
      <c r="BR160" s="118"/>
    </row>
    <row r="161" spans="1:70" s="6" customFormat="1" ht="12.75" customHeight="1">
      <c r="A161" s="100" t="s">
        <v>203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2"/>
      <c r="U161" s="119">
        <v>301485.71000000002</v>
      </c>
      <c r="V161" s="119"/>
      <c r="W161" s="119"/>
      <c r="X161" s="119"/>
      <c r="Y161" s="119"/>
      <c r="Z161" s="119">
        <v>0</v>
      </c>
      <c r="AA161" s="119"/>
      <c r="AB161" s="119"/>
      <c r="AC161" s="119"/>
      <c r="AD161" s="119"/>
      <c r="AE161" s="119">
        <v>406859</v>
      </c>
      <c r="AF161" s="119"/>
      <c r="AG161" s="119"/>
      <c r="AH161" s="119"/>
      <c r="AI161" s="119"/>
      <c r="AJ161" s="119">
        <v>0</v>
      </c>
      <c r="AK161" s="119"/>
      <c r="AL161" s="119"/>
      <c r="AM161" s="119"/>
      <c r="AN161" s="119"/>
      <c r="AO161" s="119">
        <v>510545</v>
      </c>
      <c r="AP161" s="119"/>
      <c r="AQ161" s="119"/>
      <c r="AR161" s="119"/>
      <c r="AS161" s="119"/>
      <c r="AT161" s="119">
        <v>0</v>
      </c>
      <c r="AU161" s="119"/>
      <c r="AV161" s="119"/>
      <c r="AW161" s="119"/>
      <c r="AX161" s="119"/>
      <c r="AY161" s="119">
        <v>547305</v>
      </c>
      <c r="AZ161" s="119"/>
      <c r="BA161" s="119"/>
      <c r="BB161" s="119"/>
      <c r="BC161" s="119"/>
      <c r="BD161" s="119">
        <v>0</v>
      </c>
      <c r="BE161" s="119"/>
      <c r="BF161" s="119"/>
      <c r="BG161" s="119"/>
      <c r="BH161" s="119"/>
      <c r="BI161" s="119">
        <v>586164</v>
      </c>
      <c r="BJ161" s="119"/>
      <c r="BK161" s="119"/>
      <c r="BL161" s="119"/>
      <c r="BM161" s="119"/>
      <c r="BN161" s="119">
        <v>0</v>
      </c>
      <c r="BO161" s="119"/>
      <c r="BP161" s="119"/>
      <c r="BQ161" s="119"/>
      <c r="BR161" s="119"/>
    </row>
    <row r="162" spans="1:70" s="99" customFormat="1" ht="12.75" customHeight="1">
      <c r="A162" s="92" t="s">
        <v>204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8">
        <v>206613.71</v>
      </c>
      <c r="V162" s="118"/>
      <c r="W162" s="118"/>
      <c r="X162" s="118"/>
      <c r="Y162" s="118"/>
      <c r="Z162" s="118">
        <v>0</v>
      </c>
      <c r="AA162" s="118"/>
      <c r="AB162" s="118"/>
      <c r="AC162" s="118"/>
      <c r="AD162" s="118"/>
      <c r="AE162" s="118">
        <v>240636</v>
      </c>
      <c r="AF162" s="118"/>
      <c r="AG162" s="118"/>
      <c r="AH162" s="118"/>
      <c r="AI162" s="118"/>
      <c r="AJ162" s="118">
        <v>0</v>
      </c>
      <c r="AK162" s="118"/>
      <c r="AL162" s="118"/>
      <c r="AM162" s="118"/>
      <c r="AN162" s="118"/>
      <c r="AO162" s="118">
        <v>307779</v>
      </c>
      <c r="AP162" s="118"/>
      <c r="AQ162" s="118"/>
      <c r="AR162" s="118"/>
      <c r="AS162" s="118"/>
      <c r="AT162" s="118">
        <v>0</v>
      </c>
      <c r="AU162" s="118"/>
      <c r="AV162" s="118"/>
      <c r="AW162" s="118"/>
      <c r="AX162" s="118"/>
      <c r="AY162" s="118">
        <v>329939</v>
      </c>
      <c r="AZ162" s="118"/>
      <c r="BA162" s="118"/>
      <c r="BB162" s="118"/>
      <c r="BC162" s="118"/>
      <c r="BD162" s="118">
        <v>0</v>
      </c>
      <c r="BE162" s="118"/>
      <c r="BF162" s="118"/>
      <c r="BG162" s="118"/>
      <c r="BH162" s="118"/>
      <c r="BI162" s="118">
        <v>353365</v>
      </c>
      <c r="BJ162" s="118"/>
      <c r="BK162" s="118"/>
      <c r="BL162" s="118"/>
      <c r="BM162" s="118"/>
      <c r="BN162" s="118">
        <v>0</v>
      </c>
      <c r="BO162" s="118"/>
      <c r="BP162" s="118"/>
      <c r="BQ162" s="118"/>
      <c r="BR162" s="118"/>
    </row>
    <row r="163" spans="1:70" s="99" customFormat="1" ht="12.75" customHeight="1">
      <c r="A163" s="92" t="s">
        <v>205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8">
        <v>0</v>
      </c>
      <c r="V163" s="118"/>
      <c r="W163" s="118"/>
      <c r="X163" s="118"/>
      <c r="Y163" s="118"/>
      <c r="Z163" s="118">
        <v>0</v>
      </c>
      <c r="AA163" s="118"/>
      <c r="AB163" s="118"/>
      <c r="AC163" s="118"/>
      <c r="AD163" s="118"/>
      <c r="AE163" s="118">
        <v>0</v>
      </c>
      <c r="AF163" s="118"/>
      <c r="AG163" s="118"/>
      <c r="AH163" s="118"/>
      <c r="AI163" s="118"/>
      <c r="AJ163" s="118">
        <v>0</v>
      </c>
      <c r="AK163" s="118"/>
      <c r="AL163" s="118"/>
      <c r="AM163" s="118"/>
      <c r="AN163" s="118"/>
      <c r="AO163" s="118">
        <v>0</v>
      </c>
      <c r="AP163" s="118"/>
      <c r="AQ163" s="118"/>
      <c r="AR163" s="118"/>
      <c r="AS163" s="118"/>
      <c r="AT163" s="118">
        <v>0</v>
      </c>
      <c r="AU163" s="118"/>
      <c r="AV163" s="118"/>
      <c r="AW163" s="118"/>
      <c r="AX163" s="118"/>
      <c r="AY163" s="118">
        <v>0</v>
      </c>
      <c r="AZ163" s="118"/>
      <c r="BA163" s="118"/>
      <c r="BB163" s="118"/>
      <c r="BC163" s="118"/>
      <c r="BD163" s="118">
        <v>0</v>
      </c>
      <c r="BE163" s="118"/>
      <c r="BF163" s="118"/>
      <c r="BG163" s="118"/>
      <c r="BH163" s="118"/>
      <c r="BI163" s="118">
        <v>0</v>
      </c>
      <c r="BJ163" s="118"/>
      <c r="BK163" s="118"/>
      <c r="BL163" s="118"/>
      <c r="BM163" s="118"/>
      <c r="BN163" s="118">
        <v>0</v>
      </c>
      <c r="BO163" s="118"/>
      <c r="BP163" s="118"/>
      <c r="BQ163" s="118"/>
      <c r="BR163" s="118"/>
    </row>
    <row r="164" spans="1:70" s="99" customFormat="1" ht="12.75" customHeight="1">
      <c r="A164" s="92" t="s">
        <v>206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18">
        <v>6300</v>
      </c>
      <c r="V164" s="118"/>
      <c r="W164" s="118"/>
      <c r="X164" s="118"/>
      <c r="Y164" s="118"/>
      <c r="Z164" s="118">
        <v>0</v>
      </c>
      <c r="AA164" s="118"/>
      <c r="AB164" s="118"/>
      <c r="AC164" s="118"/>
      <c r="AD164" s="118"/>
      <c r="AE164" s="118">
        <v>74538</v>
      </c>
      <c r="AF164" s="118"/>
      <c r="AG164" s="118"/>
      <c r="AH164" s="118"/>
      <c r="AI164" s="118"/>
      <c r="AJ164" s="118">
        <v>0</v>
      </c>
      <c r="AK164" s="118"/>
      <c r="AL164" s="118"/>
      <c r="AM164" s="118"/>
      <c r="AN164" s="118"/>
      <c r="AO164" s="118">
        <v>74674</v>
      </c>
      <c r="AP164" s="118"/>
      <c r="AQ164" s="118"/>
      <c r="AR164" s="118"/>
      <c r="AS164" s="118"/>
      <c r="AT164" s="118">
        <v>0</v>
      </c>
      <c r="AU164" s="118"/>
      <c r="AV164" s="118"/>
      <c r="AW164" s="118"/>
      <c r="AX164" s="118"/>
      <c r="AY164" s="118">
        <v>80051</v>
      </c>
      <c r="AZ164" s="118"/>
      <c r="BA164" s="118"/>
      <c r="BB164" s="118"/>
      <c r="BC164" s="118"/>
      <c r="BD164" s="118">
        <v>0</v>
      </c>
      <c r="BE164" s="118"/>
      <c r="BF164" s="118"/>
      <c r="BG164" s="118"/>
      <c r="BH164" s="118"/>
      <c r="BI164" s="118">
        <v>85735</v>
      </c>
      <c r="BJ164" s="118"/>
      <c r="BK164" s="118"/>
      <c r="BL164" s="118"/>
      <c r="BM164" s="118"/>
      <c r="BN164" s="118">
        <v>0</v>
      </c>
      <c r="BO164" s="118"/>
      <c r="BP164" s="118"/>
      <c r="BQ164" s="118"/>
      <c r="BR164" s="118"/>
    </row>
    <row r="165" spans="1:70" s="99" customFormat="1" ht="12.75" customHeight="1">
      <c r="A165" s="92" t="s">
        <v>207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8">
        <v>88572</v>
      </c>
      <c r="V165" s="118"/>
      <c r="W165" s="118"/>
      <c r="X165" s="118"/>
      <c r="Y165" s="118"/>
      <c r="Z165" s="118">
        <v>0</v>
      </c>
      <c r="AA165" s="118"/>
      <c r="AB165" s="118"/>
      <c r="AC165" s="118"/>
      <c r="AD165" s="118"/>
      <c r="AE165" s="118">
        <v>91685</v>
      </c>
      <c r="AF165" s="118"/>
      <c r="AG165" s="118"/>
      <c r="AH165" s="118"/>
      <c r="AI165" s="118"/>
      <c r="AJ165" s="118">
        <v>0</v>
      </c>
      <c r="AK165" s="118"/>
      <c r="AL165" s="118"/>
      <c r="AM165" s="118"/>
      <c r="AN165" s="118"/>
      <c r="AO165" s="118">
        <v>128092</v>
      </c>
      <c r="AP165" s="118"/>
      <c r="AQ165" s="118"/>
      <c r="AR165" s="118"/>
      <c r="AS165" s="118"/>
      <c r="AT165" s="118">
        <v>0</v>
      </c>
      <c r="AU165" s="118"/>
      <c r="AV165" s="118"/>
      <c r="AW165" s="118"/>
      <c r="AX165" s="118"/>
      <c r="AY165" s="118">
        <v>137315</v>
      </c>
      <c r="AZ165" s="118"/>
      <c r="BA165" s="118"/>
      <c r="BB165" s="118"/>
      <c r="BC165" s="118"/>
      <c r="BD165" s="118">
        <v>0</v>
      </c>
      <c r="BE165" s="118"/>
      <c r="BF165" s="118"/>
      <c r="BG165" s="118"/>
      <c r="BH165" s="118"/>
      <c r="BI165" s="118">
        <v>147064</v>
      </c>
      <c r="BJ165" s="118"/>
      <c r="BK165" s="118"/>
      <c r="BL165" s="118"/>
      <c r="BM165" s="118"/>
      <c r="BN165" s="118">
        <v>0</v>
      </c>
      <c r="BO165" s="118"/>
      <c r="BP165" s="118"/>
      <c r="BQ165" s="118"/>
      <c r="BR165" s="118"/>
    </row>
    <row r="166" spans="1:70" s="99" customFormat="1" ht="12.75" customHeight="1">
      <c r="A166" s="92" t="s">
        <v>208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18">
        <v>3150</v>
      </c>
      <c r="V166" s="118"/>
      <c r="W166" s="118"/>
      <c r="X166" s="118"/>
      <c r="Y166" s="118"/>
      <c r="Z166" s="118">
        <v>0</v>
      </c>
      <c r="AA166" s="118"/>
      <c r="AB166" s="118"/>
      <c r="AC166" s="118"/>
      <c r="AD166" s="118"/>
      <c r="AE166" s="118">
        <v>157248</v>
      </c>
      <c r="AF166" s="118"/>
      <c r="AG166" s="118"/>
      <c r="AH166" s="118"/>
      <c r="AI166" s="118"/>
      <c r="AJ166" s="118">
        <v>0</v>
      </c>
      <c r="AK166" s="118"/>
      <c r="AL166" s="118"/>
      <c r="AM166" s="118"/>
      <c r="AN166" s="118"/>
      <c r="AO166" s="118">
        <v>242414</v>
      </c>
      <c r="AP166" s="118"/>
      <c r="AQ166" s="118"/>
      <c r="AR166" s="118"/>
      <c r="AS166" s="118"/>
      <c r="AT166" s="118">
        <v>0</v>
      </c>
      <c r="AU166" s="118"/>
      <c r="AV166" s="118"/>
      <c r="AW166" s="118"/>
      <c r="AX166" s="118"/>
      <c r="AY166" s="118">
        <v>259867</v>
      </c>
      <c r="AZ166" s="118"/>
      <c r="BA166" s="118"/>
      <c r="BB166" s="118"/>
      <c r="BC166" s="118"/>
      <c r="BD166" s="118">
        <v>0</v>
      </c>
      <c r="BE166" s="118"/>
      <c r="BF166" s="118"/>
      <c r="BG166" s="118"/>
      <c r="BH166" s="118"/>
      <c r="BI166" s="118">
        <v>278318</v>
      </c>
      <c r="BJ166" s="118"/>
      <c r="BK166" s="118"/>
      <c r="BL166" s="118"/>
      <c r="BM166" s="118"/>
      <c r="BN166" s="118">
        <v>0</v>
      </c>
      <c r="BO166" s="118"/>
      <c r="BP166" s="118"/>
      <c r="BQ166" s="118"/>
      <c r="BR166" s="118"/>
    </row>
    <row r="167" spans="1:70" s="6" customFormat="1" ht="12.75" customHeight="1">
      <c r="A167" s="100" t="s">
        <v>209</v>
      </c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2"/>
      <c r="U167" s="119">
        <v>3842</v>
      </c>
      <c r="V167" s="119"/>
      <c r="W167" s="119"/>
      <c r="X167" s="119"/>
      <c r="Y167" s="119"/>
      <c r="Z167" s="119">
        <v>0</v>
      </c>
      <c r="AA167" s="119"/>
      <c r="AB167" s="119"/>
      <c r="AC167" s="119"/>
      <c r="AD167" s="119"/>
      <c r="AE167" s="119">
        <v>4582</v>
      </c>
      <c r="AF167" s="119"/>
      <c r="AG167" s="119"/>
      <c r="AH167" s="119"/>
      <c r="AI167" s="119"/>
      <c r="AJ167" s="119">
        <v>0</v>
      </c>
      <c r="AK167" s="119"/>
      <c r="AL167" s="119"/>
      <c r="AM167" s="119"/>
      <c r="AN167" s="119"/>
      <c r="AO167" s="119">
        <v>27598</v>
      </c>
      <c r="AP167" s="119"/>
      <c r="AQ167" s="119"/>
      <c r="AR167" s="119"/>
      <c r="AS167" s="119"/>
      <c r="AT167" s="119">
        <v>0</v>
      </c>
      <c r="AU167" s="119"/>
      <c r="AV167" s="119"/>
      <c r="AW167" s="119"/>
      <c r="AX167" s="119"/>
      <c r="AY167" s="119">
        <v>29585</v>
      </c>
      <c r="AZ167" s="119"/>
      <c r="BA167" s="119"/>
      <c r="BB167" s="119"/>
      <c r="BC167" s="119"/>
      <c r="BD167" s="119">
        <v>0</v>
      </c>
      <c r="BE167" s="119"/>
      <c r="BF167" s="119"/>
      <c r="BG167" s="119"/>
      <c r="BH167" s="119"/>
      <c r="BI167" s="119">
        <v>31685</v>
      </c>
      <c r="BJ167" s="119"/>
      <c r="BK167" s="119"/>
      <c r="BL167" s="119"/>
      <c r="BM167" s="119"/>
      <c r="BN167" s="119">
        <v>0</v>
      </c>
      <c r="BO167" s="119"/>
      <c r="BP167" s="119"/>
      <c r="BQ167" s="119"/>
      <c r="BR167" s="119"/>
    </row>
    <row r="168" spans="1:70" s="99" customFormat="1" ht="12.75" customHeight="1">
      <c r="A168" s="92" t="s">
        <v>210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18">
        <v>3842</v>
      </c>
      <c r="V168" s="118"/>
      <c r="W168" s="118"/>
      <c r="X168" s="118"/>
      <c r="Y168" s="118"/>
      <c r="Z168" s="118">
        <v>0</v>
      </c>
      <c r="AA168" s="118"/>
      <c r="AB168" s="118"/>
      <c r="AC168" s="118"/>
      <c r="AD168" s="118"/>
      <c r="AE168" s="118">
        <v>4582</v>
      </c>
      <c r="AF168" s="118"/>
      <c r="AG168" s="118"/>
      <c r="AH168" s="118"/>
      <c r="AI168" s="118"/>
      <c r="AJ168" s="118">
        <v>0</v>
      </c>
      <c r="AK168" s="118"/>
      <c r="AL168" s="118"/>
      <c r="AM168" s="118"/>
      <c r="AN168" s="118"/>
      <c r="AO168" s="118">
        <v>27598</v>
      </c>
      <c r="AP168" s="118"/>
      <c r="AQ168" s="118"/>
      <c r="AR168" s="118"/>
      <c r="AS168" s="118"/>
      <c r="AT168" s="118">
        <v>0</v>
      </c>
      <c r="AU168" s="118"/>
      <c r="AV168" s="118"/>
      <c r="AW168" s="118"/>
      <c r="AX168" s="118"/>
      <c r="AY168" s="118">
        <v>29585</v>
      </c>
      <c r="AZ168" s="118"/>
      <c r="BA168" s="118"/>
      <c r="BB168" s="118"/>
      <c r="BC168" s="118"/>
      <c r="BD168" s="118">
        <v>0</v>
      </c>
      <c r="BE168" s="118"/>
      <c r="BF168" s="118"/>
      <c r="BG168" s="118"/>
      <c r="BH168" s="118"/>
      <c r="BI168" s="118">
        <v>31685</v>
      </c>
      <c r="BJ168" s="118"/>
      <c r="BK168" s="118"/>
      <c r="BL168" s="118"/>
      <c r="BM168" s="118"/>
      <c r="BN168" s="118">
        <v>0</v>
      </c>
      <c r="BO168" s="118"/>
      <c r="BP168" s="118"/>
      <c r="BQ168" s="118"/>
      <c r="BR168" s="118"/>
    </row>
    <row r="169" spans="1:70" s="99" customFormat="1" ht="12.75" customHeight="1">
      <c r="A169" s="92" t="s">
        <v>211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8">
        <v>0</v>
      </c>
      <c r="V169" s="118"/>
      <c r="W169" s="118"/>
      <c r="X169" s="118"/>
      <c r="Y169" s="118"/>
      <c r="Z169" s="118">
        <v>0</v>
      </c>
      <c r="AA169" s="118"/>
      <c r="AB169" s="118"/>
      <c r="AC169" s="118"/>
      <c r="AD169" s="118"/>
      <c r="AE169" s="118">
        <v>0</v>
      </c>
      <c r="AF169" s="118"/>
      <c r="AG169" s="118"/>
      <c r="AH169" s="118"/>
      <c r="AI169" s="118"/>
      <c r="AJ169" s="118">
        <v>0</v>
      </c>
      <c r="AK169" s="118"/>
      <c r="AL169" s="118"/>
      <c r="AM169" s="118"/>
      <c r="AN169" s="118"/>
      <c r="AO169" s="118">
        <v>0</v>
      </c>
      <c r="AP169" s="118"/>
      <c r="AQ169" s="118"/>
      <c r="AR169" s="118"/>
      <c r="AS169" s="118"/>
      <c r="AT169" s="118">
        <v>0</v>
      </c>
      <c r="AU169" s="118"/>
      <c r="AV169" s="118"/>
      <c r="AW169" s="118"/>
      <c r="AX169" s="118"/>
      <c r="AY169" s="118">
        <v>0</v>
      </c>
      <c r="AZ169" s="118"/>
      <c r="BA169" s="118"/>
      <c r="BB169" s="118"/>
      <c r="BC169" s="118"/>
      <c r="BD169" s="118">
        <v>0</v>
      </c>
      <c r="BE169" s="118"/>
      <c r="BF169" s="118"/>
      <c r="BG169" s="118"/>
      <c r="BH169" s="118"/>
      <c r="BI169" s="118">
        <v>0</v>
      </c>
      <c r="BJ169" s="118"/>
      <c r="BK169" s="118"/>
      <c r="BL169" s="118"/>
      <c r="BM169" s="118"/>
      <c r="BN169" s="118">
        <v>0</v>
      </c>
      <c r="BO169" s="118"/>
      <c r="BP169" s="118"/>
      <c r="BQ169" s="118"/>
      <c r="BR169" s="118"/>
    </row>
    <row r="170" spans="1:70" s="6" customFormat="1" ht="25.5" customHeight="1">
      <c r="A170" s="100" t="s">
        <v>212</v>
      </c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2"/>
      <c r="U170" s="119">
        <v>0</v>
      </c>
      <c r="V170" s="119"/>
      <c r="W170" s="119"/>
      <c r="X170" s="119"/>
      <c r="Y170" s="119"/>
      <c r="Z170" s="119">
        <v>0</v>
      </c>
      <c r="AA170" s="119"/>
      <c r="AB170" s="119"/>
      <c r="AC170" s="119"/>
      <c r="AD170" s="119"/>
      <c r="AE170" s="119">
        <v>0</v>
      </c>
      <c r="AF170" s="119"/>
      <c r="AG170" s="119"/>
      <c r="AH170" s="119"/>
      <c r="AI170" s="119"/>
      <c r="AJ170" s="119">
        <v>0</v>
      </c>
      <c r="AK170" s="119"/>
      <c r="AL170" s="119"/>
      <c r="AM170" s="119"/>
      <c r="AN170" s="119"/>
      <c r="AO170" s="119">
        <v>0</v>
      </c>
      <c r="AP170" s="119"/>
      <c r="AQ170" s="119"/>
      <c r="AR170" s="119"/>
      <c r="AS170" s="119"/>
      <c r="AT170" s="119">
        <v>0</v>
      </c>
      <c r="AU170" s="119"/>
      <c r="AV170" s="119"/>
      <c r="AW170" s="119"/>
      <c r="AX170" s="119"/>
      <c r="AY170" s="119">
        <v>0</v>
      </c>
      <c r="AZ170" s="119"/>
      <c r="BA170" s="119"/>
      <c r="BB170" s="119"/>
      <c r="BC170" s="119"/>
      <c r="BD170" s="119">
        <v>0</v>
      </c>
      <c r="BE170" s="119"/>
      <c r="BF170" s="119"/>
      <c r="BG170" s="119"/>
      <c r="BH170" s="119"/>
      <c r="BI170" s="119">
        <v>0</v>
      </c>
      <c r="BJ170" s="119"/>
      <c r="BK170" s="119"/>
      <c r="BL170" s="119"/>
      <c r="BM170" s="119"/>
      <c r="BN170" s="119">
        <v>0</v>
      </c>
      <c r="BO170" s="119"/>
      <c r="BP170" s="119"/>
      <c r="BQ170" s="119"/>
      <c r="BR170" s="119"/>
    </row>
    <row r="171" spans="1:70" s="99" customFormat="1" ht="12.75" customHeight="1">
      <c r="A171" s="92" t="s">
        <v>206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18">
        <v>0</v>
      </c>
      <c r="V171" s="118"/>
      <c r="W171" s="118"/>
      <c r="X171" s="118"/>
      <c r="Y171" s="118"/>
      <c r="Z171" s="118">
        <v>0</v>
      </c>
      <c r="AA171" s="118"/>
      <c r="AB171" s="118"/>
      <c r="AC171" s="118"/>
      <c r="AD171" s="118"/>
      <c r="AE171" s="118">
        <v>0</v>
      </c>
      <c r="AF171" s="118"/>
      <c r="AG171" s="118"/>
      <c r="AH171" s="118"/>
      <c r="AI171" s="118"/>
      <c r="AJ171" s="118">
        <v>0</v>
      </c>
      <c r="AK171" s="118"/>
      <c r="AL171" s="118"/>
      <c r="AM171" s="118"/>
      <c r="AN171" s="118"/>
      <c r="AO171" s="118">
        <v>0</v>
      </c>
      <c r="AP171" s="118"/>
      <c r="AQ171" s="118"/>
      <c r="AR171" s="118"/>
      <c r="AS171" s="118"/>
      <c r="AT171" s="118">
        <v>0</v>
      </c>
      <c r="AU171" s="118"/>
      <c r="AV171" s="118"/>
      <c r="AW171" s="118"/>
      <c r="AX171" s="118"/>
      <c r="AY171" s="118">
        <v>0</v>
      </c>
      <c r="AZ171" s="118"/>
      <c r="BA171" s="118"/>
      <c r="BB171" s="118"/>
      <c r="BC171" s="118"/>
      <c r="BD171" s="118">
        <v>0</v>
      </c>
      <c r="BE171" s="118"/>
      <c r="BF171" s="118"/>
      <c r="BG171" s="118"/>
      <c r="BH171" s="118"/>
      <c r="BI171" s="118">
        <v>0</v>
      </c>
      <c r="BJ171" s="118"/>
      <c r="BK171" s="118"/>
      <c r="BL171" s="118"/>
      <c r="BM171" s="118"/>
      <c r="BN171" s="118">
        <v>0</v>
      </c>
      <c r="BO171" s="118"/>
      <c r="BP171" s="118"/>
      <c r="BQ171" s="118"/>
      <c r="BR171" s="118"/>
    </row>
    <row r="172" spans="1:70" s="99" customFormat="1" ht="12.75" customHeight="1">
      <c r="A172" s="92" t="s">
        <v>207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4"/>
      <c r="U172" s="118">
        <v>0</v>
      </c>
      <c r="V172" s="118"/>
      <c r="W172" s="118"/>
      <c r="X172" s="118"/>
      <c r="Y172" s="118"/>
      <c r="Z172" s="118">
        <v>0</v>
      </c>
      <c r="AA172" s="118"/>
      <c r="AB172" s="118"/>
      <c r="AC172" s="118"/>
      <c r="AD172" s="118"/>
      <c r="AE172" s="118">
        <v>0</v>
      </c>
      <c r="AF172" s="118"/>
      <c r="AG172" s="118"/>
      <c r="AH172" s="118"/>
      <c r="AI172" s="118"/>
      <c r="AJ172" s="118">
        <v>0</v>
      </c>
      <c r="AK172" s="118"/>
      <c r="AL172" s="118"/>
      <c r="AM172" s="118"/>
      <c r="AN172" s="118"/>
      <c r="AO172" s="118">
        <v>0</v>
      </c>
      <c r="AP172" s="118"/>
      <c r="AQ172" s="118"/>
      <c r="AR172" s="118"/>
      <c r="AS172" s="118"/>
      <c r="AT172" s="118">
        <v>0</v>
      </c>
      <c r="AU172" s="118"/>
      <c r="AV172" s="118"/>
      <c r="AW172" s="118"/>
      <c r="AX172" s="118"/>
      <c r="AY172" s="118">
        <v>0</v>
      </c>
      <c r="AZ172" s="118"/>
      <c r="BA172" s="118"/>
      <c r="BB172" s="118"/>
      <c r="BC172" s="118"/>
      <c r="BD172" s="118">
        <v>0</v>
      </c>
      <c r="BE172" s="118"/>
      <c r="BF172" s="118"/>
      <c r="BG172" s="118"/>
      <c r="BH172" s="118"/>
      <c r="BI172" s="118">
        <v>0</v>
      </c>
      <c r="BJ172" s="118"/>
      <c r="BK172" s="118"/>
      <c r="BL172" s="118"/>
      <c r="BM172" s="118"/>
      <c r="BN172" s="118">
        <v>0</v>
      </c>
      <c r="BO172" s="118"/>
      <c r="BP172" s="118"/>
      <c r="BQ172" s="118"/>
      <c r="BR172" s="118"/>
    </row>
    <row r="173" spans="1:70" s="6" customFormat="1" ht="12.75" customHeight="1">
      <c r="A173" s="100" t="s">
        <v>147</v>
      </c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2"/>
      <c r="U173" s="119">
        <v>308477.71000000002</v>
      </c>
      <c r="V173" s="119"/>
      <c r="W173" s="119"/>
      <c r="X173" s="119"/>
      <c r="Y173" s="119"/>
      <c r="Z173" s="119">
        <v>0</v>
      </c>
      <c r="AA173" s="119"/>
      <c r="AB173" s="119"/>
      <c r="AC173" s="119"/>
      <c r="AD173" s="119"/>
      <c r="AE173" s="119">
        <v>568689</v>
      </c>
      <c r="AF173" s="119"/>
      <c r="AG173" s="119"/>
      <c r="AH173" s="119"/>
      <c r="AI173" s="119"/>
      <c r="AJ173" s="119">
        <v>0</v>
      </c>
      <c r="AK173" s="119"/>
      <c r="AL173" s="119"/>
      <c r="AM173" s="119"/>
      <c r="AN173" s="119"/>
      <c r="AO173" s="119">
        <v>780557</v>
      </c>
      <c r="AP173" s="119"/>
      <c r="AQ173" s="119"/>
      <c r="AR173" s="119"/>
      <c r="AS173" s="119"/>
      <c r="AT173" s="119">
        <v>0</v>
      </c>
      <c r="AU173" s="119"/>
      <c r="AV173" s="119"/>
      <c r="AW173" s="119"/>
      <c r="AX173" s="119"/>
      <c r="AY173" s="119">
        <v>836757</v>
      </c>
      <c r="AZ173" s="119"/>
      <c r="BA173" s="119"/>
      <c r="BB173" s="119"/>
      <c r="BC173" s="119"/>
      <c r="BD173" s="119">
        <v>0</v>
      </c>
      <c r="BE173" s="119"/>
      <c r="BF173" s="119"/>
      <c r="BG173" s="119"/>
      <c r="BH173" s="119"/>
      <c r="BI173" s="119">
        <v>896167</v>
      </c>
      <c r="BJ173" s="119"/>
      <c r="BK173" s="119"/>
      <c r="BL173" s="119"/>
      <c r="BM173" s="119"/>
      <c r="BN173" s="119">
        <v>0</v>
      </c>
      <c r="BO173" s="119"/>
      <c r="BP173" s="119"/>
      <c r="BQ173" s="119"/>
      <c r="BR173" s="119"/>
    </row>
    <row r="174" spans="1:70" s="99" customFormat="1" ht="38.25" customHeight="1">
      <c r="A174" s="92" t="s">
        <v>213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4"/>
      <c r="U174" s="118" t="s">
        <v>173</v>
      </c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 t="s">
        <v>173</v>
      </c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 t="s">
        <v>173</v>
      </c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 t="s">
        <v>173</v>
      </c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 t="s">
        <v>173</v>
      </c>
      <c r="BJ174" s="118"/>
      <c r="BK174" s="118"/>
      <c r="BL174" s="118"/>
      <c r="BM174" s="118"/>
      <c r="BN174" s="118"/>
      <c r="BO174" s="118"/>
      <c r="BP174" s="118"/>
      <c r="BQ174" s="118"/>
      <c r="BR174" s="118"/>
    </row>
    <row r="177" spans="1:79" ht="14.25" customHeight="1">
      <c r="A177" s="42" t="s">
        <v>125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</row>
    <row r="178" spans="1:79" ht="15" customHeight="1">
      <c r="A178" s="61" t="s">
        <v>6</v>
      </c>
      <c r="B178" s="62"/>
      <c r="C178" s="62"/>
      <c r="D178" s="61" t="s">
        <v>10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3"/>
      <c r="W178" s="36" t="s">
        <v>237</v>
      </c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 t="s">
        <v>241</v>
      </c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 t="s">
        <v>252</v>
      </c>
      <c r="AV178" s="36"/>
      <c r="AW178" s="36"/>
      <c r="AX178" s="36"/>
      <c r="AY178" s="36"/>
      <c r="AZ178" s="36"/>
      <c r="BA178" s="36" t="s">
        <v>259</v>
      </c>
      <c r="BB178" s="36"/>
      <c r="BC178" s="36"/>
      <c r="BD178" s="36"/>
      <c r="BE178" s="36"/>
      <c r="BF178" s="36"/>
      <c r="BG178" s="36" t="s">
        <v>268</v>
      </c>
      <c r="BH178" s="36"/>
      <c r="BI178" s="36"/>
      <c r="BJ178" s="36"/>
      <c r="BK178" s="36"/>
      <c r="BL178" s="36"/>
    </row>
    <row r="179" spans="1:79" ht="15" customHeight="1">
      <c r="A179" s="77"/>
      <c r="B179" s="78"/>
      <c r="C179" s="78"/>
      <c r="D179" s="77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9"/>
      <c r="W179" s="36" t="s">
        <v>4</v>
      </c>
      <c r="X179" s="36"/>
      <c r="Y179" s="36"/>
      <c r="Z179" s="36"/>
      <c r="AA179" s="36"/>
      <c r="AB179" s="36"/>
      <c r="AC179" s="36" t="s">
        <v>3</v>
      </c>
      <c r="AD179" s="36"/>
      <c r="AE179" s="36"/>
      <c r="AF179" s="36"/>
      <c r="AG179" s="36"/>
      <c r="AH179" s="36"/>
      <c r="AI179" s="36" t="s">
        <v>4</v>
      </c>
      <c r="AJ179" s="36"/>
      <c r="AK179" s="36"/>
      <c r="AL179" s="36"/>
      <c r="AM179" s="36"/>
      <c r="AN179" s="36"/>
      <c r="AO179" s="36" t="s">
        <v>3</v>
      </c>
      <c r="AP179" s="36"/>
      <c r="AQ179" s="36"/>
      <c r="AR179" s="36"/>
      <c r="AS179" s="36"/>
      <c r="AT179" s="36"/>
      <c r="AU179" s="49" t="s">
        <v>4</v>
      </c>
      <c r="AV179" s="49"/>
      <c r="AW179" s="49"/>
      <c r="AX179" s="49" t="s">
        <v>3</v>
      </c>
      <c r="AY179" s="49"/>
      <c r="AZ179" s="49"/>
      <c r="BA179" s="49" t="s">
        <v>4</v>
      </c>
      <c r="BB179" s="49"/>
      <c r="BC179" s="49"/>
      <c r="BD179" s="49" t="s">
        <v>3</v>
      </c>
      <c r="BE179" s="49"/>
      <c r="BF179" s="49"/>
      <c r="BG179" s="49" t="s">
        <v>4</v>
      </c>
      <c r="BH179" s="49"/>
      <c r="BI179" s="49"/>
      <c r="BJ179" s="49" t="s">
        <v>3</v>
      </c>
      <c r="BK179" s="49"/>
      <c r="BL179" s="49"/>
    </row>
    <row r="180" spans="1:79" ht="57" customHeight="1">
      <c r="A180" s="64"/>
      <c r="B180" s="65"/>
      <c r="C180" s="65"/>
      <c r="D180" s="64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6"/>
      <c r="W180" s="36" t="s">
        <v>12</v>
      </c>
      <c r="X180" s="36"/>
      <c r="Y180" s="36"/>
      <c r="Z180" s="36" t="s">
        <v>11</v>
      </c>
      <c r="AA180" s="36"/>
      <c r="AB180" s="36"/>
      <c r="AC180" s="36" t="s">
        <v>12</v>
      </c>
      <c r="AD180" s="36"/>
      <c r="AE180" s="36"/>
      <c r="AF180" s="36" t="s">
        <v>11</v>
      </c>
      <c r="AG180" s="36"/>
      <c r="AH180" s="36"/>
      <c r="AI180" s="36" t="s">
        <v>12</v>
      </c>
      <c r="AJ180" s="36"/>
      <c r="AK180" s="36"/>
      <c r="AL180" s="36" t="s">
        <v>11</v>
      </c>
      <c r="AM180" s="36"/>
      <c r="AN180" s="36"/>
      <c r="AO180" s="36" t="s">
        <v>12</v>
      </c>
      <c r="AP180" s="36"/>
      <c r="AQ180" s="36"/>
      <c r="AR180" s="36" t="s">
        <v>11</v>
      </c>
      <c r="AS180" s="36"/>
      <c r="AT180" s="36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</row>
    <row r="181" spans="1:79" ht="15" customHeight="1">
      <c r="A181" s="30">
        <v>1</v>
      </c>
      <c r="B181" s="31"/>
      <c r="C181" s="31"/>
      <c r="D181" s="30">
        <v>2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2"/>
      <c r="W181" s="36">
        <v>3</v>
      </c>
      <c r="X181" s="36"/>
      <c r="Y181" s="36"/>
      <c r="Z181" s="36">
        <v>4</v>
      </c>
      <c r="AA181" s="36"/>
      <c r="AB181" s="36"/>
      <c r="AC181" s="36">
        <v>5</v>
      </c>
      <c r="AD181" s="36"/>
      <c r="AE181" s="36"/>
      <c r="AF181" s="36">
        <v>6</v>
      </c>
      <c r="AG181" s="36"/>
      <c r="AH181" s="36"/>
      <c r="AI181" s="36">
        <v>7</v>
      </c>
      <c r="AJ181" s="36"/>
      <c r="AK181" s="36"/>
      <c r="AL181" s="36">
        <v>8</v>
      </c>
      <c r="AM181" s="36"/>
      <c r="AN181" s="36"/>
      <c r="AO181" s="36">
        <v>9</v>
      </c>
      <c r="AP181" s="36"/>
      <c r="AQ181" s="36"/>
      <c r="AR181" s="36">
        <v>10</v>
      </c>
      <c r="AS181" s="36"/>
      <c r="AT181" s="36"/>
      <c r="AU181" s="36">
        <v>11</v>
      </c>
      <c r="AV181" s="36"/>
      <c r="AW181" s="36"/>
      <c r="AX181" s="36">
        <v>12</v>
      </c>
      <c r="AY181" s="36"/>
      <c r="AZ181" s="36"/>
      <c r="BA181" s="36">
        <v>13</v>
      </c>
      <c r="BB181" s="36"/>
      <c r="BC181" s="36"/>
      <c r="BD181" s="36">
        <v>14</v>
      </c>
      <c r="BE181" s="36"/>
      <c r="BF181" s="36"/>
      <c r="BG181" s="36">
        <v>15</v>
      </c>
      <c r="BH181" s="36"/>
      <c r="BI181" s="36"/>
      <c r="BJ181" s="36">
        <v>16</v>
      </c>
      <c r="BK181" s="36"/>
      <c r="BL181" s="36"/>
    </row>
    <row r="182" spans="1:79" s="1" customFormat="1" ht="12.75" hidden="1" customHeight="1">
      <c r="A182" s="33" t="s">
        <v>69</v>
      </c>
      <c r="B182" s="34"/>
      <c r="C182" s="34"/>
      <c r="D182" s="33" t="s">
        <v>57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5"/>
      <c r="W182" s="38" t="s">
        <v>72</v>
      </c>
      <c r="X182" s="38"/>
      <c r="Y182" s="38"/>
      <c r="Z182" s="38" t="s">
        <v>73</v>
      </c>
      <c r="AA182" s="38"/>
      <c r="AB182" s="38"/>
      <c r="AC182" s="37" t="s">
        <v>74</v>
      </c>
      <c r="AD182" s="37"/>
      <c r="AE182" s="37"/>
      <c r="AF182" s="37" t="s">
        <v>75</v>
      </c>
      <c r="AG182" s="37"/>
      <c r="AH182" s="37"/>
      <c r="AI182" s="38" t="s">
        <v>76</v>
      </c>
      <c r="AJ182" s="38"/>
      <c r="AK182" s="38"/>
      <c r="AL182" s="38" t="s">
        <v>77</v>
      </c>
      <c r="AM182" s="38"/>
      <c r="AN182" s="38"/>
      <c r="AO182" s="37" t="s">
        <v>104</v>
      </c>
      <c r="AP182" s="37"/>
      <c r="AQ182" s="37"/>
      <c r="AR182" s="37" t="s">
        <v>78</v>
      </c>
      <c r="AS182" s="37"/>
      <c r="AT182" s="37"/>
      <c r="AU182" s="38" t="s">
        <v>105</v>
      </c>
      <c r="AV182" s="38"/>
      <c r="AW182" s="38"/>
      <c r="AX182" s="37" t="s">
        <v>106</v>
      </c>
      <c r="AY182" s="37"/>
      <c r="AZ182" s="37"/>
      <c r="BA182" s="38" t="s">
        <v>107</v>
      </c>
      <c r="BB182" s="38"/>
      <c r="BC182" s="38"/>
      <c r="BD182" s="37" t="s">
        <v>108</v>
      </c>
      <c r="BE182" s="37"/>
      <c r="BF182" s="37"/>
      <c r="BG182" s="38" t="s">
        <v>109</v>
      </c>
      <c r="BH182" s="38"/>
      <c r="BI182" s="38"/>
      <c r="BJ182" s="37" t="s">
        <v>110</v>
      </c>
      <c r="BK182" s="37"/>
      <c r="BL182" s="37"/>
      <c r="CA182" s="1" t="s">
        <v>103</v>
      </c>
    </row>
    <row r="183" spans="1:79" s="99" customFormat="1" ht="12.75" customHeight="1">
      <c r="A183" s="89">
        <v>1</v>
      </c>
      <c r="B183" s="90"/>
      <c r="C183" s="90"/>
      <c r="D183" s="92" t="s">
        <v>214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4"/>
      <c r="W183" s="117">
        <v>2</v>
      </c>
      <c r="X183" s="117"/>
      <c r="Y183" s="117"/>
      <c r="Z183" s="117">
        <v>2</v>
      </c>
      <c r="AA183" s="117"/>
      <c r="AB183" s="117"/>
      <c r="AC183" s="117">
        <v>0</v>
      </c>
      <c r="AD183" s="117"/>
      <c r="AE183" s="117"/>
      <c r="AF183" s="117">
        <v>0</v>
      </c>
      <c r="AG183" s="117"/>
      <c r="AH183" s="117"/>
      <c r="AI183" s="117">
        <v>2</v>
      </c>
      <c r="AJ183" s="117"/>
      <c r="AK183" s="117"/>
      <c r="AL183" s="117">
        <v>2</v>
      </c>
      <c r="AM183" s="117"/>
      <c r="AN183" s="117"/>
      <c r="AO183" s="117">
        <v>0</v>
      </c>
      <c r="AP183" s="117"/>
      <c r="AQ183" s="117"/>
      <c r="AR183" s="117">
        <v>0</v>
      </c>
      <c r="AS183" s="117"/>
      <c r="AT183" s="117"/>
      <c r="AU183" s="117">
        <v>2</v>
      </c>
      <c r="AV183" s="117"/>
      <c r="AW183" s="117"/>
      <c r="AX183" s="117">
        <v>0</v>
      </c>
      <c r="AY183" s="117"/>
      <c r="AZ183" s="117"/>
      <c r="BA183" s="117">
        <v>2</v>
      </c>
      <c r="BB183" s="117"/>
      <c r="BC183" s="117"/>
      <c r="BD183" s="117">
        <v>0</v>
      </c>
      <c r="BE183" s="117"/>
      <c r="BF183" s="117"/>
      <c r="BG183" s="117">
        <v>2</v>
      </c>
      <c r="BH183" s="117"/>
      <c r="BI183" s="117"/>
      <c r="BJ183" s="117">
        <v>0</v>
      </c>
      <c r="BK183" s="117"/>
      <c r="BL183" s="117"/>
      <c r="CA183" s="99" t="s">
        <v>43</v>
      </c>
    </row>
    <row r="184" spans="1:79" s="99" customFormat="1" ht="12.75" customHeight="1">
      <c r="A184" s="89">
        <v>2</v>
      </c>
      <c r="B184" s="90"/>
      <c r="C184" s="90"/>
      <c r="D184" s="92" t="s">
        <v>215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4"/>
      <c r="W184" s="117">
        <v>2</v>
      </c>
      <c r="X184" s="117"/>
      <c r="Y184" s="117"/>
      <c r="Z184" s="117">
        <v>2</v>
      </c>
      <c r="AA184" s="117"/>
      <c r="AB184" s="117"/>
      <c r="AC184" s="117">
        <v>0</v>
      </c>
      <c r="AD184" s="117"/>
      <c r="AE184" s="117"/>
      <c r="AF184" s="117">
        <v>0</v>
      </c>
      <c r="AG184" s="117"/>
      <c r="AH184" s="117"/>
      <c r="AI184" s="117">
        <v>2</v>
      </c>
      <c r="AJ184" s="117"/>
      <c r="AK184" s="117"/>
      <c r="AL184" s="117">
        <v>2</v>
      </c>
      <c r="AM184" s="117"/>
      <c r="AN184" s="117"/>
      <c r="AO184" s="117">
        <v>0</v>
      </c>
      <c r="AP184" s="117"/>
      <c r="AQ184" s="117"/>
      <c r="AR184" s="117">
        <v>0</v>
      </c>
      <c r="AS184" s="117"/>
      <c r="AT184" s="117"/>
      <c r="AU184" s="117">
        <v>2</v>
      </c>
      <c r="AV184" s="117"/>
      <c r="AW184" s="117"/>
      <c r="AX184" s="117">
        <v>0</v>
      </c>
      <c r="AY184" s="117"/>
      <c r="AZ184" s="117"/>
      <c r="BA184" s="117">
        <v>2</v>
      </c>
      <c r="BB184" s="117"/>
      <c r="BC184" s="117"/>
      <c r="BD184" s="117">
        <v>0</v>
      </c>
      <c r="BE184" s="117"/>
      <c r="BF184" s="117"/>
      <c r="BG184" s="117">
        <v>2</v>
      </c>
      <c r="BH184" s="117"/>
      <c r="BI184" s="117"/>
      <c r="BJ184" s="117">
        <v>0</v>
      </c>
      <c r="BK184" s="117"/>
      <c r="BL184" s="117"/>
    </row>
    <row r="185" spans="1:79" s="99" customFormat="1" ht="12.75" customHeight="1">
      <c r="A185" s="89">
        <v>3</v>
      </c>
      <c r="B185" s="90"/>
      <c r="C185" s="90"/>
      <c r="D185" s="92" t="s">
        <v>216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4"/>
      <c r="W185" s="117">
        <v>0</v>
      </c>
      <c r="X185" s="117"/>
      <c r="Y185" s="117"/>
      <c r="Z185" s="117">
        <v>0</v>
      </c>
      <c r="AA185" s="117"/>
      <c r="AB185" s="117"/>
      <c r="AC185" s="117">
        <v>0</v>
      </c>
      <c r="AD185" s="117"/>
      <c r="AE185" s="117"/>
      <c r="AF185" s="117">
        <v>0</v>
      </c>
      <c r="AG185" s="117"/>
      <c r="AH185" s="117"/>
      <c r="AI185" s="117">
        <v>1</v>
      </c>
      <c r="AJ185" s="117"/>
      <c r="AK185" s="117"/>
      <c r="AL185" s="117">
        <v>1</v>
      </c>
      <c r="AM185" s="117"/>
      <c r="AN185" s="117"/>
      <c r="AO185" s="117">
        <v>0</v>
      </c>
      <c r="AP185" s="117"/>
      <c r="AQ185" s="117"/>
      <c r="AR185" s="117">
        <v>0</v>
      </c>
      <c r="AS185" s="117"/>
      <c r="AT185" s="117"/>
      <c r="AU185" s="117">
        <v>1</v>
      </c>
      <c r="AV185" s="117"/>
      <c r="AW185" s="117"/>
      <c r="AX185" s="117">
        <v>0</v>
      </c>
      <c r="AY185" s="117"/>
      <c r="AZ185" s="117"/>
      <c r="BA185" s="117">
        <v>1</v>
      </c>
      <c r="BB185" s="117"/>
      <c r="BC185" s="117"/>
      <c r="BD185" s="117">
        <v>0</v>
      </c>
      <c r="BE185" s="117"/>
      <c r="BF185" s="117"/>
      <c r="BG185" s="117">
        <v>1</v>
      </c>
      <c r="BH185" s="117"/>
      <c r="BI185" s="117"/>
      <c r="BJ185" s="117">
        <v>0</v>
      </c>
      <c r="BK185" s="117"/>
      <c r="BL185" s="117"/>
    </row>
    <row r="186" spans="1:79" s="99" customFormat="1" ht="12.75" customHeight="1">
      <c r="A186" s="89">
        <v>4</v>
      </c>
      <c r="B186" s="90"/>
      <c r="C186" s="90"/>
      <c r="D186" s="92" t="s">
        <v>217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4"/>
      <c r="W186" s="117">
        <v>1</v>
      </c>
      <c r="X186" s="117"/>
      <c r="Y186" s="117"/>
      <c r="Z186" s="117">
        <v>1</v>
      </c>
      <c r="AA186" s="117"/>
      <c r="AB186" s="117"/>
      <c r="AC186" s="117">
        <v>0</v>
      </c>
      <c r="AD186" s="117"/>
      <c r="AE186" s="117"/>
      <c r="AF186" s="117">
        <v>0</v>
      </c>
      <c r="AG186" s="117"/>
      <c r="AH186" s="117"/>
      <c r="AI186" s="117">
        <v>1</v>
      </c>
      <c r="AJ186" s="117"/>
      <c r="AK186" s="117"/>
      <c r="AL186" s="117">
        <v>1</v>
      </c>
      <c r="AM186" s="117"/>
      <c r="AN186" s="117"/>
      <c r="AO186" s="117">
        <v>0</v>
      </c>
      <c r="AP186" s="117"/>
      <c r="AQ186" s="117"/>
      <c r="AR186" s="117">
        <v>0</v>
      </c>
      <c r="AS186" s="117"/>
      <c r="AT186" s="117"/>
      <c r="AU186" s="117">
        <v>1</v>
      </c>
      <c r="AV186" s="117"/>
      <c r="AW186" s="117"/>
      <c r="AX186" s="117">
        <v>0</v>
      </c>
      <c r="AY186" s="117"/>
      <c r="AZ186" s="117"/>
      <c r="BA186" s="117">
        <v>1</v>
      </c>
      <c r="BB186" s="117"/>
      <c r="BC186" s="117"/>
      <c r="BD186" s="117">
        <v>0</v>
      </c>
      <c r="BE186" s="117"/>
      <c r="BF186" s="117"/>
      <c r="BG186" s="117">
        <v>1</v>
      </c>
      <c r="BH186" s="117"/>
      <c r="BI186" s="117"/>
      <c r="BJ186" s="117">
        <v>0</v>
      </c>
      <c r="BK186" s="117"/>
      <c r="BL186" s="117"/>
    </row>
    <row r="187" spans="1:79" s="6" customFormat="1" ht="12.75" customHeight="1">
      <c r="A187" s="87">
        <v>5</v>
      </c>
      <c r="B187" s="85"/>
      <c r="C187" s="85"/>
      <c r="D187" s="100" t="s">
        <v>218</v>
      </c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2"/>
      <c r="W187" s="112">
        <v>5</v>
      </c>
      <c r="X187" s="112"/>
      <c r="Y187" s="112"/>
      <c r="Z187" s="112">
        <v>5</v>
      </c>
      <c r="AA187" s="112"/>
      <c r="AB187" s="112"/>
      <c r="AC187" s="112">
        <v>0</v>
      </c>
      <c r="AD187" s="112"/>
      <c r="AE187" s="112"/>
      <c r="AF187" s="112">
        <v>0</v>
      </c>
      <c r="AG187" s="112"/>
      <c r="AH187" s="112"/>
      <c r="AI187" s="112">
        <v>6</v>
      </c>
      <c r="AJ187" s="112"/>
      <c r="AK187" s="112"/>
      <c r="AL187" s="112">
        <v>6</v>
      </c>
      <c r="AM187" s="112"/>
      <c r="AN187" s="112"/>
      <c r="AO187" s="112">
        <v>0</v>
      </c>
      <c r="AP187" s="112"/>
      <c r="AQ187" s="112"/>
      <c r="AR187" s="112">
        <v>0</v>
      </c>
      <c r="AS187" s="112"/>
      <c r="AT187" s="112"/>
      <c r="AU187" s="112">
        <v>6</v>
      </c>
      <c r="AV187" s="112"/>
      <c r="AW187" s="112"/>
      <c r="AX187" s="112">
        <v>0</v>
      </c>
      <c r="AY187" s="112"/>
      <c r="AZ187" s="112"/>
      <c r="BA187" s="112">
        <v>6</v>
      </c>
      <c r="BB187" s="112"/>
      <c r="BC187" s="112"/>
      <c r="BD187" s="112">
        <v>0</v>
      </c>
      <c r="BE187" s="112"/>
      <c r="BF187" s="112"/>
      <c r="BG187" s="112">
        <v>6</v>
      </c>
      <c r="BH187" s="112"/>
      <c r="BI187" s="112"/>
      <c r="BJ187" s="112">
        <v>0</v>
      </c>
      <c r="BK187" s="112"/>
      <c r="BL187" s="112"/>
    </row>
    <row r="188" spans="1:79" s="99" customFormat="1" ht="25.5" customHeight="1">
      <c r="A188" s="89">
        <v>6</v>
      </c>
      <c r="B188" s="90"/>
      <c r="C188" s="90"/>
      <c r="D188" s="92" t="s">
        <v>219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  <c r="W188" s="117" t="s">
        <v>173</v>
      </c>
      <c r="X188" s="117"/>
      <c r="Y188" s="117"/>
      <c r="Z188" s="117" t="s">
        <v>173</v>
      </c>
      <c r="AA188" s="117"/>
      <c r="AB188" s="117"/>
      <c r="AC188" s="117"/>
      <c r="AD188" s="117"/>
      <c r="AE188" s="117"/>
      <c r="AF188" s="117"/>
      <c r="AG188" s="117"/>
      <c r="AH188" s="117"/>
      <c r="AI188" s="117" t="s">
        <v>173</v>
      </c>
      <c r="AJ188" s="117"/>
      <c r="AK188" s="117"/>
      <c r="AL188" s="117" t="s">
        <v>173</v>
      </c>
      <c r="AM188" s="117"/>
      <c r="AN188" s="117"/>
      <c r="AO188" s="117"/>
      <c r="AP188" s="117"/>
      <c r="AQ188" s="117"/>
      <c r="AR188" s="117"/>
      <c r="AS188" s="117"/>
      <c r="AT188" s="117"/>
      <c r="AU188" s="117" t="s">
        <v>173</v>
      </c>
      <c r="AV188" s="117"/>
      <c r="AW188" s="117"/>
      <c r="AX188" s="117"/>
      <c r="AY188" s="117"/>
      <c r="AZ188" s="117"/>
      <c r="BA188" s="117" t="s">
        <v>173</v>
      </c>
      <c r="BB188" s="117"/>
      <c r="BC188" s="117"/>
      <c r="BD188" s="117"/>
      <c r="BE188" s="117"/>
      <c r="BF188" s="117"/>
      <c r="BG188" s="117" t="s">
        <v>173</v>
      </c>
      <c r="BH188" s="117"/>
      <c r="BI188" s="117"/>
      <c r="BJ188" s="117"/>
      <c r="BK188" s="117"/>
      <c r="BL188" s="117"/>
    </row>
    <row r="191" spans="1:79" ht="14.25" customHeight="1">
      <c r="A191" s="42" t="s">
        <v>153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4.25" customHeight="1">
      <c r="A192" s="42" t="s">
        <v>253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</row>
    <row r="193" spans="1:79" ht="15" customHeight="1">
      <c r="A193" s="40" t="s">
        <v>236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</row>
    <row r="194" spans="1:79" ht="15" customHeight="1">
      <c r="A194" s="36" t="s">
        <v>6</v>
      </c>
      <c r="B194" s="36"/>
      <c r="C194" s="36"/>
      <c r="D194" s="36"/>
      <c r="E194" s="36"/>
      <c r="F194" s="36"/>
      <c r="G194" s="36" t="s">
        <v>126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 t="s">
        <v>13</v>
      </c>
      <c r="U194" s="36"/>
      <c r="V194" s="36"/>
      <c r="W194" s="36"/>
      <c r="X194" s="36"/>
      <c r="Y194" s="36"/>
      <c r="Z194" s="36"/>
      <c r="AA194" s="30" t="s">
        <v>237</v>
      </c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6"/>
      <c r="AP194" s="30" t="s">
        <v>240</v>
      </c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2"/>
      <c r="BE194" s="30" t="s">
        <v>247</v>
      </c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2"/>
    </row>
    <row r="195" spans="1:79" ht="32.1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 t="s">
        <v>4</v>
      </c>
      <c r="AB195" s="36"/>
      <c r="AC195" s="36"/>
      <c r="AD195" s="36"/>
      <c r="AE195" s="36"/>
      <c r="AF195" s="36" t="s">
        <v>3</v>
      </c>
      <c r="AG195" s="36"/>
      <c r="AH195" s="36"/>
      <c r="AI195" s="36"/>
      <c r="AJ195" s="36"/>
      <c r="AK195" s="36" t="s">
        <v>89</v>
      </c>
      <c r="AL195" s="36"/>
      <c r="AM195" s="36"/>
      <c r="AN195" s="36"/>
      <c r="AO195" s="36"/>
      <c r="AP195" s="36" t="s">
        <v>4</v>
      </c>
      <c r="AQ195" s="36"/>
      <c r="AR195" s="36"/>
      <c r="AS195" s="36"/>
      <c r="AT195" s="36"/>
      <c r="AU195" s="36" t="s">
        <v>3</v>
      </c>
      <c r="AV195" s="36"/>
      <c r="AW195" s="36"/>
      <c r="AX195" s="36"/>
      <c r="AY195" s="36"/>
      <c r="AZ195" s="36" t="s">
        <v>96</v>
      </c>
      <c r="BA195" s="36"/>
      <c r="BB195" s="36"/>
      <c r="BC195" s="36"/>
      <c r="BD195" s="36"/>
      <c r="BE195" s="36" t="s">
        <v>4</v>
      </c>
      <c r="BF195" s="36"/>
      <c r="BG195" s="36"/>
      <c r="BH195" s="36"/>
      <c r="BI195" s="36"/>
      <c r="BJ195" s="36" t="s">
        <v>3</v>
      </c>
      <c r="BK195" s="36"/>
      <c r="BL195" s="36"/>
      <c r="BM195" s="36"/>
      <c r="BN195" s="36"/>
      <c r="BO195" s="36" t="s">
        <v>127</v>
      </c>
      <c r="BP195" s="36"/>
      <c r="BQ195" s="36"/>
      <c r="BR195" s="36"/>
      <c r="BS195" s="36"/>
    </row>
    <row r="196" spans="1:79" ht="15" customHeight="1">
      <c r="A196" s="36">
        <v>1</v>
      </c>
      <c r="B196" s="36"/>
      <c r="C196" s="36"/>
      <c r="D196" s="36"/>
      <c r="E196" s="36"/>
      <c r="F196" s="36"/>
      <c r="G196" s="36">
        <v>2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>
        <v>3</v>
      </c>
      <c r="U196" s="36"/>
      <c r="V196" s="36"/>
      <c r="W196" s="36"/>
      <c r="X196" s="36"/>
      <c r="Y196" s="36"/>
      <c r="Z196" s="36"/>
      <c r="AA196" s="36">
        <v>4</v>
      </c>
      <c r="AB196" s="36"/>
      <c r="AC196" s="36"/>
      <c r="AD196" s="36"/>
      <c r="AE196" s="36"/>
      <c r="AF196" s="36">
        <v>5</v>
      </c>
      <c r="AG196" s="36"/>
      <c r="AH196" s="36"/>
      <c r="AI196" s="36"/>
      <c r="AJ196" s="36"/>
      <c r="AK196" s="36">
        <v>6</v>
      </c>
      <c r="AL196" s="36"/>
      <c r="AM196" s="36"/>
      <c r="AN196" s="36"/>
      <c r="AO196" s="36"/>
      <c r="AP196" s="36">
        <v>7</v>
      </c>
      <c r="AQ196" s="36"/>
      <c r="AR196" s="36"/>
      <c r="AS196" s="36"/>
      <c r="AT196" s="36"/>
      <c r="AU196" s="36">
        <v>8</v>
      </c>
      <c r="AV196" s="36"/>
      <c r="AW196" s="36"/>
      <c r="AX196" s="36"/>
      <c r="AY196" s="36"/>
      <c r="AZ196" s="36">
        <v>9</v>
      </c>
      <c r="BA196" s="36"/>
      <c r="BB196" s="36"/>
      <c r="BC196" s="36"/>
      <c r="BD196" s="36"/>
      <c r="BE196" s="36">
        <v>10</v>
      </c>
      <c r="BF196" s="36"/>
      <c r="BG196" s="36"/>
      <c r="BH196" s="36"/>
      <c r="BI196" s="36"/>
      <c r="BJ196" s="36">
        <v>11</v>
      </c>
      <c r="BK196" s="36"/>
      <c r="BL196" s="36"/>
      <c r="BM196" s="36"/>
      <c r="BN196" s="36"/>
      <c r="BO196" s="36">
        <v>12</v>
      </c>
      <c r="BP196" s="36"/>
      <c r="BQ196" s="36"/>
      <c r="BR196" s="36"/>
      <c r="BS196" s="36"/>
    </row>
    <row r="197" spans="1:79" s="1" customFormat="1" ht="15" hidden="1" customHeight="1">
      <c r="A197" s="38" t="s">
        <v>69</v>
      </c>
      <c r="B197" s="38"/>
      <c r="C197" s="38"/>
      <c r="D197" s="38"/>
      <c r="E197" s="38"/>
      <c r="F197" s="38"/>
      <c r="G197" s="73" t="s">
        <v>57</v>
      </c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 t="s">
        <v>79</v>
      </c>
      <c r="U197" s="73"/>
      <c r="V197" s="73"/>
      <c r="W197" s="73"/>
      <c r="X197" s="73"/>
      <c r="Y197" s="73"/>
      <c r="Z197" s="73"/>
      <c r="AA197" s="37" t="s">
        <v>65</v>
      </c>
      <c r="AB197" s="37"/>
      <c r="AC197" s="37"/>
      <c r="AD197" s="37"/>
      <c r="AE197" s="37"/>
      <c r="AF197" s="37" t="s">
        <v>66</v>
      </c>
      <c r="AG197" s="37"/>
      <c r="AH197" s="37"/>
      <c r="AI197" s="37"/>
      <c r="AJ197" s="37"/>
      <c r="AK197" s="44" t="s">
        <v>122</v>
      </c>
      <c r="AL197" s="44"/>
      <c r="AM197" s="44"/>
      <c r="AN197" s="44"/>
      <c r="AO197" s="44"/>
      <c r="AP197" s="37" t="s">
        <v>67</v>
      </c>
      <c r="AQ197" s="37"/>
      <c r="AR197" s="37"/>
      <c r="AS197" s="37"/>
      <c r="AT197" s="37"/>
      <c r="AU197" s="37" t="s">
        <v>68</v>
      </c>
      <c r="AV197" s="37"/>
      <c r="AW197" s="37"/>
      <c r="AX197" s="37"/>
      <c r="AY197" s="37"/>
      <c r="AZ197" s="44" t="s">
        <v>122</v>
      </c>
      <c r="BA197" s="44"/>
      <c r="BB197" s="44"/>
      <c r="BC197" s="44"/>
      <c r="BD197" s="44"/>
      <c r="BE197" s="37" t="s">
        <v>58</v>
      </c>
      <c r="BF197" s="37"/>
      <c r="BG197" s="37"/>
      <c r="BH197" s="37"/>
      <c r="BI197" s="37"/>
      <c r="BJ197" s="37" t="s">
        <v>59</v>
      </c>
      <c r="BK197" s="37"/>
      <c r="BL197" s="37"/>
      <c r="BM197" s="37"/>
      <c r="BN197" s="37"/>
      <c r="BO197" s="44" t="s">
        <v>122</v>
      </c>
      <c r="BP197" s="44"/>
      <c r="BQ197" s="44"/>
      <c r="BR197" s="44"/>
      <c r="BS197" s="44"/>
      <c r="CA197" s="1" t="s">
        <v>44</v>
      </c>
    </row>
    <row r="198" spans="1:79" s="99" customFormat="1" ht="33.75" customHeight="1">
      <c r="A198" s="110">
        <v>1</v>
      </c>
      <c r="B198" s="110"/>
      <c r="C198" s="110"/>
      <c r="D198" s="110"/>
      <c r="E198" s="110"/>
      <c r="F198" s="110"/>
      <c r="G198" s="92" t="s">
        <v>220</v>
      </c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4"/>
      <c r="T198" s="120" t="s">
        <v>221</v>
      </c>
      <c r="U198" s="121"/>
      <c r="V198" s="121"/>
      <c r="W198" s="121"/>
      <c r="X198" s="121"/>
      <c r="Y198" s="121"/>
      <c r="Z198" s="122"/>
      <c r="AA198" s="118">
        <v>462788</v>
      </c>
      <c r="AB198" s="118"/>
      <c r="AC198" s="118"/>
      <c r="AD198" s="118"/>
      <c r="AE198" s="118"/>
      <c r="AF198" s="118">
        <v>140700</v>
      </c>
      <c r="AG198" s="118"/>
      <c r="AH198" s="118"/>
      <c r="AI198" s="118"/>
      <c r="AJ198" s="118"/>
      <c r="AK198" s="118">
        <f>IF(ISNUMBER(AA198),AA198,0)+IF(ISNUMBER(AF198),AF198,0)</f>
        <v>603488</v>
      </c>
      <c r="AL198" s="118"/>
      <c r="AM198" s="118"/>
      <c r="AN198" s="118"/>
      <c r="AO198" s="118"/>
      <c r="AP198" s="118">
        <v>864870</v>
      </c>
      <c r="AQ198" s="118"/>
      <c r="AR198" s="118"/>
      <c r="AS198" s="118"/>
      <c r="AT198" s="118"/>
      <c r="AU198" s="118">
        <v>0</v>
      </c>
      <c r="AV198" s="118"/>
      <c r="AW198" s="118"/>
      <c r="AX198" s="118"/>
      <c r="AY198" s="118"/>
      <c r="AZ198" s="118">
        <f>IF(ISNUMBER(AP198),AP198,0)+IF(ISNUMBER(AU198),AU198,0)</f>
        <v>864870</v>
      </c>
      <c r="BA198" s="118"/>
      <c r="BB198" s="118"/>
      <c r="BC198" s="118"/>
      <c r="BD198" s="118"/>
      <c r="BE198" s="118">
        <v>1153750</v>
      </c>
      <c r="BF198" s="118"/>
      <c r="BG198" s="118"/>
      <c r="BH198" s="118"/>
      <c r="BI198" s="118"/>
      <c r="BJ198" s="118">
        <v>0</v>
      </c>
      <c r="BK198" s="118"/>
      <c r="BL198" s="118"/>
      <c r="BM198" s="118"/>
      <c r="BN198" s="118"/>
      <c r="BO198" s="118">
        <f>IF(ISNUMBER(BE198),BE198,0)+IF(ISNUMBER(BJ198),BJ198,0)</f>
        <v>1153750</v>
      </c>
      <c r="BP198" s="118"/>
      <c r="BQ198" s="118"/>
      <c r="BR198" s="118"/>
      <c r="BS198" s="118"/>
      <c r="CA198" s="99" t="s">
        <v>45</v>
      </c>
    </row>
    <row r="199" spans="1:79" s="6" customFormat="1" ht="12.75" customHeight="1">
      <c r="A199" s="88"/>
      <c r="B199" s="88"/>
      <c r="C199" s="88"/>
      <c r="D199" s="88"/>
      <c r="E199" s="88"/>
      <c r="F199" s="88"/>
      <c r="G199" s="100" t="s">
        <v>147</v>
      </c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2"/>
      <c r="T199" s="123"/>
      <c r="U199" s="124"/>
      <c r="V199" s="124"/>
      <c r="W199" s="124"/>
      <c r="X199" s="124"/>
      <c r="Y199" s="124"/>
      <c r="Z199" s="125"/>
      <c r="AA199" s="119">
        <v>462788</v>
      </c>
      <c r="AB199" s="119"/>
      <c r="AC199" s="119"/>
      <c r="AD199" s="119"/>
      <c r="AE199" s="119"/>
      <c r="AF199" s="119">
        <v>140700</v>
      </c>
      <c r="AG199" s="119"/>
      <c r="AH199" s="119"/>
      <c r="AI199" s="119"/>
      <c r="AJ199" s="119"/>
      <c r="AK199" s="119">
        <f>IF(ISNUMBER(AA199),AA199,0)+IF(ISNUMBER(AF199),AF199,0)</f>
        <v>603488</v>
      </c>
      <c r="AL199" s="119"/>
      <c r="AM199" s="119"/>
      <c r="AN199" s="119"/>
      <c r="AO199" s="119"/>
      <c r="AP199" s="119">
        <v>864870</v>
      </c>
      <c r="AQ199" s="119"/>
      <c r="AR199" s="119"/>
      <c r="AS199" s="119"/>
      <c r="AT199" s="119"/>
      <c r="AU199" s="119">
        <v>0</v>
      </c>
      <c r="AV199" s="119"/>
      <c r="AW199" s="119"/>
      <c r="AX199" s="119"/>
      <c r="AY199" s="119"/>
      <c r="AZ199" s="119">
        <f>IF(ISNUMBER(AP199),AP199,0)+IF(ISNUMBER(AU199),AU199,0)</f>
        <v>864870</v>
      </c>
      <c r="BA199" s="119"/>
      <c r="BB199" s="119"/>
      <c r="BC199" s="119"/>
      <c r="BD199" s="119"/>
      <c r="BE199" s="119">
        <v>1153750</v>
      </c>
      <c r="BF199" s="119"/>
      <c r="BG199" s="119"/>
      <c r="BH199" s="119"/>
      <c r="BI199" s="119"/>
      <c r="BJ199" s="119">
        <v>0</v>
      </c>
      <c r="BK199" s="119"/>
      <c r="BL199" s="119"/>
      <c r="BM199" s="119"/>
      <c r="BN199" s="119"/>
      <c r="BO199" s="119">
        <f>IF(ISNUMBER(BE199),BE199,0)+IF(ISNUMBER(BJ199),BJ199,0)</f>
        <v>1153750</v>
      </c>
      <c r="BP199" s="119"/>
      <c r="BQ199" s="119"/>
      <c r="BR199" s="119"/>
      <c r="BS199" s="119"/>
    </row>
    <row r="201" spans="1:79" ht="13.5" customHeight="1">
      <c r="A201" s="42" t="s">
        <v>269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15" customHeight="1">
      <c r="A202" s="53" t="s">
        <v>236</v>
      </c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</row>
    <row r="203" spans="1:79" ht="15" customHeight="1">
      <c r="A203" s="36" t="s">
        <v>6</v>
      </c>
      <c r="B203" s="36"/>
      <c r="C203" s="36"/>
      <c r="D203" s="36"/>
      <c r="E203" s="36"/>
      <c r="F203" s="36"/>
      <c r="G203" s="36" t="s">
        <v>126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 t="s">
        <v>13</v>
      </c>
      <c r="U203" s="36"/>
      <c r="V203" s="36"/>
      <c r="W203" s="36"/>
      <c r="X203" s="36"/>
      <c r="Y203" s="36"/>
      <c r="Z203" s="36"/>
      <c r="AA203" s="30" t="s">
        <v>258</v>
      </c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6"/>
      <c r="AP203" s="30" t="s">
        <v>263</v>
      </c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2"/>
    </row>
    <row r="204" spans="1:79" ht="32.1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 t="s">
        <v>4</v>
      </c>
      <c r="AB204" s="36"/>
      <c r="AC204" s="36"/>
      <c r="AD204" s="36"/>
      <c r="AE204" s="36"/>
      <c r="AF204" s="36" t="s">
        <v>3</v>
      </c>
      <c r="AG204" s="36"/>
      <c r="AH204" s="36"/>
      <c r="AI204" s="36"/>
      <c r="AJ204" s="36"/>
      <c r="AK204" s="36" t="s">
        <v>89</v>
      </c>
      <c r="AL204" s="36"/>
      <c r="AM204" s="36"/>
      <c r="AN204" s="36"/>
      <c r="AO204" s="36"/>
      <c r="AP204" s="36" t="s">
        <v>4</v>
      </c>
      <c r="AQ204" s="36"/>
      <c r="AR204" s="36"/>
      <c r="AS204" s="36"/>
      <c r="AT204" s="36"/>
      <c r="AU204" s="36" t="s">
        <v>3</v>
      </c>
      <c r="AV204" s="36"/>
      <c r="AW204" s="36"/>
      <c r="AX204" s="36"/>
      <c r="AY204" s="36"/>
      <c r="AZ204" s="36" t="s">
        <v>96</v>
      </c>
      <c r="BA204" s="36"/>
      <c r="BB204" s="36"/>
      <c r="BC204" s="36"/>
      <c r="BD204" s="36"/>
    </row>
    <row r="205" spans="1:79" ht="15" customHeight="1">
      <c r="A205" s="36">
        <v>1</v>
      </c>
      <c r="B205" s="36"/>
      <c r="C205" s="36"/>
      <c r="D205" s="36"/>
      <c r="E205" s="36"/>
      <c r="F205" s="36"/>
      <c r="G205" s="36">
        <v>2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>
        <v>3</v>
      </c>
      <c r="U205" s="36"/>
      <c r="V205" s="36"/>
      <c r="W205" s="36"/>
      <c r="X205" s="36"/>
      <c r="Y205" s="36"/>
      <c r="Z205" s="36"/>
      <c r="AA205" s="36">
        <v>4</v>
      </c>
      <c r="AB205" s="36"/>
      <c r="AC205" s="36"/>
      <c r="AD205" s="36"/>
      <c r="AE205" s="36"/>
      <c r="AF205" s="36">
        <v>5</v>
      </c>
      <c r="AG205" s="36"/>
      <c r="AH205" s="36"/>
      <c r="AI205" s="36"/>
      <c r="AJ205" s="36"/>
      <c r="AK205" s="36">
        <v>6</v>
      </c>
      <c r="AL205" s="36"/>
      <c r="AM205" s="36"/>
      <c r="AN205" s="36"/>
      <c r="AO205" s="36"/>
      <c r="AP205" s="36">
        <v>7</v>
      </c>
      <c r="AQ205" s="36"/>
      <c r="AR205" s="36"/>
      <c r="AS205" s="36"/>
      <c r="AT205" s="36"/>
      <c r="AU205" s="36">
        <v>8</v>
      </c>
      <c r="AV205" s="36"/>
      <c r="AW205" s="36"/>
      <c r="AX205" s="36"/>
      <c r="AY205" s="36"/>
      <c r="AZ205" s="36">
        <v>9</v>
      </c>
      <c r="BA205" s="36"/>
      <c r="BB205" s="36"/>
      <c r="BC205" s="36"/>
      <c r="BD205" s="36"/>
    </row>
    <row r="206" spans="1:79" s="1" customFormat="1" ht="12" hidden="1" customHeight="1">
      <c r="A206" s="38" t="s">
        <v>69</v>
      </c>
      <c r="B206" s="38"/>
      <c r="C206" s="38"/>
      <c r="D206" s="38"/>
      <c r="E206" s="38"/>
      <c r="F206" s="38"/>
      <c r="G206" s="73" t="s">
        <v>57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 t="s">
        <v>79</v>
      </c>
      <c r="U206" s="73"/>
      <c r="V206" s="73"/>
      <c r="W206" s="73"/>
      <c r="X206" s="73"/>
      <c r="Y206" s="73"/>
      <c r="Z206" s="73"/>
      <c r="AA206" s="37" t="s">
        <v>60</v>
      </c>
      <c r="AB206" s="37"/>
      <c r="AC206" s="37"/>
      <c r="AD206" s="37"/>
      <c r="AE206" s="37"/>
      <c r="AF206" s="37" t="s">
        <v>61</v>
      </c>
      <c r="AG206" s="37"/>
      <c r="AH206" s="37"/>
      <c r="AI206" s="37"/>
      <c r="AJ206" s="37"/>
      <c r="AK206" s="44" t="s">
        <v>122</v>
      </c>
      <c r="AL206" s="44"/>
      <c r="AM206" s="44"/>
      <c r="AN206" s="44"/>
      <c r="AO206" s="44"/>
      <c r="AP206" s="37" t="s">
        <v>62</v>
      </c>
      <c r="AQ206" s="37"/>
      <c r="AR206" s="37"/>
      <c r="AS206" s="37"/>
      <c r="AT206" s="37"/>
      <c r="AU206" s="37" t="s">
        <v>63</v>
      </c>
      <c r="AV206" s="37"/>
      <c r="AW206" s="37"/>
      <c r="AX206" s="37"/>
      <c r="AY206" s="37"/>
      <c r="AZ206" s="44" t="s">
        <v>122</v>
      </c>
      <c r="BA206" s="44"/>
      <c r="BB206" s="44"/>
      <c r="BC206" s="44"/>
      <c r="BD206" s="44"/>
      <c r="CA206" s="1" t="s">
        <v>46</v>
      </c>
    </row>
    <row r="207" spans="1:79" s="99" customFormat="1" ht="33.75" customHeight="1">
      <c r="A207" s="110">
        <v>1</v>
      </c>
      <c r="B207" s="110"/>
      <c r="C207" s="110"/>
      <c r="D207" s="110"/>
      <c r="E207" s="110"/>
      <c r="F207" s="110"/>
      <c r="G207" s="92" t="s">
        <v>220</v>
      </c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4"/>
      <c r="T207" s="120" t="s">
        <v>221</v>
      </c>
      <c r="U207" s="121"/>
      <c r="V207" s="121"/>
      <c r="W207" s="121"/>
      <c r="X207" s="121"/>
      <c r="Y207" s="121"/>
      <c r="Z207" s="122"/>
      <c r="AA207" s="118">
        <v>1238432</v>
      </c>
      <c r="AB207" s="118"/>
      <c r="AC207" s="118"/>
      <c r="AD207" s="118"/>
      <c r="AE207" s="118"/>
      <c r="AF207" s="118">
        <v>0</v>
      </c>
      <c r="AG207" s="118"/>
      <c r="AH207" s="118"/>
      <c r="AI207" s="118"/>
      <c r="AJ207" s="118"/>
      <c r="AK207" s="118">
        <f>IF(ISNUMBER(AA207),AA207,0)+IF(ISNUMBER(AF207),AF207,0)</f>
        <v>1238432</v>
      </c>
      <c r="AL207" s="118"/>
      <c r="AM207" s="118"/>
      <c r="AN207" s="118"/>
      <c r="AO207" s="118"/>
      <c r="AP207" s="118">
        <v>1324185</v>
      </c>
      <c r="AQ207" s="118"/>
      <c r="AR207" s="118"/>
      <c r="AS207" s="118"/>
      <c r="AT207" s="118"/>
      <c r="AU207" s="118">
        <v>0</v>
      </c>
      <c r="AV207" s="118"/>
      <c r="AW207" s="118"/>
      <c r="AX207" s="118"/>
      <c r="AY207" s="118"/>
      <c r="AZ207" s="118">
        <f>IF(ISNUMBER(AP207),AP207,0)+IF(ISNUMBER(AU207),AU207,0)</f>
        <v>1324185</v>
      </c>
      <c r="BA207" s="118"/>
      <c r="BB207" s="118"/>
      <c r="BC207" s="118"/>
      <c r="BD207" s="118"/>
      <c r="CA207" s="99" t="s">
        <v>47</v>
      </c>
    </row>
    <row r="208" spans="1:79" s="6" customFormat="1">
      <c r="A208" s="88"/>
      <c r="B208" s="88"/>
      <c r="C208" s="88"/>
      <c r="D208" s="88"/>
      <c r="E208" s="88"/>
      <c r="F208" s="88"/>
      <c r="G208" s="100" t="s">
        <v>147</v>
      </c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2"/>
      <c r="T208" s="123"/>
      <c r="U208" s="124"/>
      <c r="V208" s="124"/>
      <c r="W208" s="124"/>
      <c r="X208" s="124"/>
      <c r="Y208" s="124"/>
      <c r="Z208" s="125"/>
      <c r="AA208" s="119">
        <v>1238432</v>
      </c>
      <c r="AB208" s="119"/>
      <c r="AC208" s="119"/>
      <c r="AD208" s="119"/>
      <c r="AE208" s="119"/>
      <c r="AF208" s="119">
        <v>0</v>
      </c>
      <c r="AG208" s="119"/>
      <c r="AH208" s="119"/>
      <c r="AI208" s="119"/>
      <c r="AJ208" s="119"/>
      <c r="AK208" s="119">
        <f>IF(ISNUMBER(AA208),AA208,0)+IF(ISNUMBER(AF208),AF208,0)</f>
        <v>1238432</v>
      </c>
      <c r="AL208" s="119"/>
      <c r="AM208" s="119"/>
      <c r="AN208" s="119"/>
      <c r="AO208" s="119"/>
      <c r="AP208" s="119">
        <v>1324185</v>
      </c>
      <c r="AQ208" s="119"/>
      <c r="AR208" s="119"/>
      <c r="AS208" s="119"/>
      <c r="AT208" s="119"/>
      <c r="AU208" s="119">
        <v>0</v>
      </c>
      <c r="AV208" s="119"/>
      <c r="AW208" s="119"/>
      <c r="AX208" s="119"/>
      <c r="AY208" s="119"/>
      <c r="AZ208" s="119">
        <f>IF(ISNUMBER(AP208),AP208,0)+IF(ISNUMBER(AU208),AU208,0)</f>
        <v>1324185</v>
      </c>
      <c r="BA208" s="119"/>
      <c r="BB208" s="119"/>
      <c r="BC208" s="119"/>
      <c r="BD208" s="119"/>
    </row>
    <row r="211" spans="1:79" ht="14.25" customHeight="1">
      <c r="A211" s="42" t="s">
        <v>270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customHeight="1">
      <c r="A212" s="53" t="s">
        <v>236</v>
      </c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</row>
    <row r="213" spans="1:79" ht="23.1" customHeight="1">
      <c r="A213" s="36" t="s">
        <v>128</v>
      </c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61" t="s">
        <v>129</v>
      </c>
      <c r="O213" s="62"/>
      <c r="P213" s="62"/>
      <c r="Q213" s="62"/>
      <c r="R213" s="62"/>
      <c r="S213" s="62"/>
      <c r="T213" s="62"/>
      <c r="U213" s="63"/>
      <c r="V213" s="61" t="s">
        <v>130</v>
      </c>
      <c r="W213" s="62"/>
      <c r="X213" s="62"/>
      <c r="Y213" s="62"/>
      <c r="Z213" s="63"/>
      <c r="AA213" s="36" t="s">
        <v>237</v>
      </c>
      <c r="AB213" s="36"/>
      <c r="AC213" s="36"/>
      <c r="AD213" s="36"/>
      <c r="AE213" s="36"/>
      <c r="AF213" s="36"/>
      <c r="AG213" s="36"/>
      <c r="AH213" s="36"/>
      <c r="AI213" s="36"/>
      <c r="AJ213" s="36" t="s">
        <v>240</v>
      </c>
      <c r="AK213" s="36"/>
      <c r="AL213" s="36"/>
      <c r="AM213" s="36"/>
      <c r="AN213" s="36"/>
      <c r="AO213" s="36"/>
      <c r="AP213" s="36"/>
      <c r="AQ213" s="36"/>
      <c r="AR213" s="36"/>
      <c r="AS213" s="36" t="s">
        <v>247</v>
      </c>
      <c r="AT213" s="36"/>
      <c r="AU213" s="36"/>
      <c r="AV213" s="36"/>
      <c r="AW213" s="36"/>
      <c r="AX213" s="36"/>
      <c r="AY213" s="36"/>
      <c r="AZ213" s="36"/>
      <c r="BA213" s="36"/>
      <c r="BB213" s="36" t="s">
        <v>258</v>
      </c>
      <c r="BC213" s="36"/>
      <c r="BD213" s="36"/>
      <c r="BE213" s="36"/>
      <c r="BF213" s="36"/>
      <c r="BG213" s="36"/>
      <c r="BH213" s="36"/>
      <c r="BI213" s="36"/>
      <c r="BJ213" s="36"/>
      <c r="BK213" s="36" t="s">
        <v>263</v>
      </c>
      <c r="BL213" s="36"/>
      <c r="BM213" s="36"/>
      <c r="BN213" s="36"/>
      <c r="BO213" s="36"/>
      <c r="BP213" s="36"/>
      <c r="BQ213" s="36"/>
      <c r="BR213" s="36"/>
      <c r="BS213" s="36"/>
    </row>
    <row r="214" spans="1:79" ht="95.2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64"/>
      <c r="O214" s="65"/>
      <c r="P214" s="65"/>
      <c r="Q214" s="65"/>
      <c r="R214" s="65"/>
      <c r="S214" s="65"/>
      <c r="T214" s="65"/>
      <c r="U214" s="66"/>
      <c r="V214" s="64"/>
      <c r="W214" s="65"/>
      <c r="X214" s="65"/>
      <c r="Y214" s="65"/>
      <c r="Z214" s="66"/>
      <c r="AA214" s="49" t="s">
        <v>133</v>
      </c>
      <c r="AB214" s="49"/>
      <c r="AC214" s="49"/>
      <c r="AD214" s="49"/>
      <c r="AE214" s="49"/>
      <c r="AF214" s="49" t="s">
        <v>134</v>
      </c>
      <c r="AG214" s="49"/>
      <c r="AH214" s="49"/>
      <c r="AI214" s="49"/>
      <c r="AJ214" s="49" t="s">
        <v>133</v>
      </c>
      <c r="AK214" s="49"/>
      <c r="AL214" s="49"/>
      <c r="AM214" s="49"/>
      <c r="AN214" s="49"/>
      <c r="AO214" s="49" t="s">
        <v>134</v>
      </c>
      <c r="AP214" s="49"/>
      <c r="AQ214" s="49"/>
      <c r="AR214" s="49"/>
      <c r="AS214" s="49" t="s">
        <v>133</v>
      </c>
      <c r="AT214" s="49"/>
      <c r="AU214" s="49"/>
      <c r="AV214" s="49"/>
      <c r="AW214" s="49"/>
      <c r="AX214" s="49" t="s">
        <v>134</v>
      </c>
      <c r="AY214" s="49"/>
      <c r="AZ214" s="49"/>
      <c r="BA214" s="49"/>
      <c r="BB214" s="49" t="s">
        <v>133</v>
      </c>
      <c r="BC214" s="49"/>
      <c r="BD214" s="49"/>
      <c r="BE214" s="49"/>
      <c r="BF214" s="49"/>
      <c r="BG214" s="49" t="s">
        <v>134</v>
      </c>
      <c r="BH214" s="49"/>
      <c r="BI214" s="49"/>
      <c r="BJ214" s="49"/>
      <c r="BK214" s="49" t="s">
        <v>133</v>
      </c>
      <c r="BL214" s="49"/>
      <c r="BM214" s="49"/>
      <c r="BN214" s="49"/>
      <c r="BO214" s="49"/>
      <c r="BP214" s="49" t="s">
        <v>134</v>
      </c>
      <c r="BQ214" s="49"/>
      <c r="BR214" s="49"/>
      <c r="BS214" s="49"/>
    </row>
    <row r="215" spans="1:79" ht="15" customHeight="1">
      <c r="A215" s="36">
        <v>1</v>
      </c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0">
        <v>2</v>
      </c>
      <c r="O215" s="31"/>
      <c r="P215" s="31"/>
      <c r="Q215" s="31"/>
      <c r="R215" s="31"/>
      <c r="S215" s="31"/>
      <c r="T215" s="31"/>
      <c r="U215" s="32"/>
      <c r="V215" s="36">
        <v>3</v>
      </c>
      <c r="W215" s="36"/>
      <c r="X215" s="36"/>
      <c r="Y215" s="36"/>
      <c r="Z215" s="36"/>
      <c r="AA215" s="36">
        <v>4</v>
      </c>
      <c r="AB215" s="36"/>
      <c r="AC215" s="36"/>
      <c r="AD215" s="36"/>
      <c r="AE215" s="36"/>
      <c r="AF215" s="36">
        <v>5</v>
      </c>
      <c r="AG215" s="36"/>
      <c r="AH215" s="36"/>
      <c r="AI215" s="36"/>
      <c r="AJ215" s="36">
        <v>6</v>
      </c>
      <c r="AK215" s="36"/>
      <c r="AL215" s="36"/>
      <c r="AM215" s="36"/>
      <c r="AN215" s="36"/>
      <c r="AO215" s="36">
        <v>7</v>
      </c>
      <c r="AP215" s="36"/>
      <c r="AQ215" s="36"/>
      <c r="AR215" s="36"/>
      <c r="AS215" s="36">
        <v>8</v>
      </c>
      <c r="AT215" s="36"/>
      <c r="AU215" s="36"/>
      <c r="AV215" s="36"/>
      <c r="AW215" s="36"/>
      <c r="AX215" s="36">
        <v>9</v>
      </c>
      <c r="AY215" s="36"/>
      <c r="AZ215" s="36"/>
      <c r="BA215" s="36"/>
      <c r="BB215" s="36">
        <v>10</v>
      </c>
      <c r="BC215" s="36"/>
      <c r="BD215" s="36"/>
      <c r="BE215" s="36"/>
      <c r="BF215" s="36"/>
      <c r="BG215" s="36">
        <v>11</v>
      </c>
      <c r="BH215" s="36"/>
      <c r="BI215" s="36"/>
      <c r="BJ215" s="36"/>
      <c r="BK215" s="36">
        <v>12</v>
      </c>
      <c r="BL215" s="36"/>
      <c r="BM215" s="36"/>
      <c r="BN215" s="36"/>
      <c r="BO215" s="36"/>
      <c r="BP215" s="36">
        <v>13</v>
      </c>
      <c r="BQ215" s="36"/>
      <c r="BR215" s="36"/>
      <c r="BS215" s="36"/>
    </row>
    <row r="216" spans="1:79" s="1" customFormat="1" ht="12" hidden="1" customHeight="1">
      <c r="A216" s="73" t="s">
        <v>146</v>
      </c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38" t="s">
        <v>131</v>
      </c>
      <c r="O216" s="38"/>
      <c r="P216" s="38"/>
      <c r="Q216" s="38"/>
      <c r="R216" s="38"/>
      <c r="S216" s="38"/>
      <c r="T216" s="38"/>
      <c r="U216" s="38"/>
      <c r="V216" s="38" t="s">
        <v>132</v>
      </c>
      <c r="W216" s="38"/>
      <c r="X216" s="38"/>
      <c r="Y216" s="38"/>
      <c r="Z216" s="38"/>
      <c r="AA216" s="37" t="s">
        <v>65</v>
      </c>
      <c r="AB216" s="37"/>
      <c r="AC216" s="37"/>
      <c r="AD216" s="37"/>
      <c r="AE216" s="37"/>
      <c r="AF216" s="37" t="s">
        <v>66</v>
      </c>
      <c r="AG216" s="37"/>
      <c r="AH216" s="37"/>
      <c r="AI216" s="37"/>
      <c r="AJ216" s="37" t="s">
        <v>67</v>
      </c>
      <c r="AK216" s="37"/>
      <c r="AL216" s="37"/>
      <c r="AM216" s="37"/>
      <c r="AN216" s="37"/>
      <c r="AO216" s="37" t="s">
        <v>68</v>
      </c>
      <c r="AP216" s="37"/>
      <c r="AQ216" s="37"/>
      <c r="AR216" s="37"/>
      <c r="AS216" s="37" t="s">
        <v>58</v>
      </c>
      <c r="AT216" s="37"/>
      <c r="AU216" s="37"/>
      <c r="AV216" s="37"/>
      <c r="AW216" s="37"/>
      <c r="AX216" s="37" t="s">
        <v>59</v>
      </c>
      <c r="AY216" s="37"/>
      <c r="AZ216" s="37"/>
      <c r="BA216" s="37"/>
      <c r="BB216" s="37" t="s">
        <v>60</v>
      </c>
      <c r="BC216" s="37"/>
      <c r="BD216" s="37"/>
      <c r="BE216" s="37"/>
      <c r="BF216" s="37"/>
      <c r="BG216" s="37" t="s">
        <v>61</v>
      </c>
      <c r="BH216" s="37"/>
      <c r="BI216" s="37"/>
      <c r="BJ216" s="37"/>
      <c r="BK216" s="37" t="s">
        <v>62</v>
      </c>
      <c r="BL216" s="37"/>
      <c r="BM216" s="37"/>
      <c r="BN216" s="37"/>
      <c r="BO216" s="37"/>
      <c r="BP216" s="37" t="s">
        <v>63</v>
      </c>
      <c r="BQ216" s="37"/>
      <c r="BR216" s="37"/>
      <c r="BS216" s="37"/>
      <c r="CA216" s="1" t="s">
        <v>48</v>
      </c>
    </row>
    <row r="217" spans="1:79" s="6" customFormat="1" ht="12.75" customHeight="1">
      <c r="A217" s="126" t="s">
        <v>147</v>
      </c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87"/>
      <c r="O217" s="85"/>
      <c r="P217" s="85"/>
      <c r="Q217" s="85"/>
      <c r="R217" s="85"/>
      <c r="S217" s="85"/>
      <c r="T217" s="85"/>
      <c r="U217" s="86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  <c r="AT217" s="127"/>
      <c r="AU217" s="127"/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  <c r="BG217" s="127"/>
      <c r="BH217" s="127"/>
      <c r="BI217" s="127"/>
      <c r="BJ217" s="127"/>
      <c r="BK217" s="127"/>
      <c r="BL217" s="127"/>
      <c r="BM217" s="127"/>
      <c r="BN217" s="127"/>
      <c r="BO217" s="127"/>
      <c r="BP217" s="128"/>
      <c r="BQ217" s="129"/>
      <c r="BR217" s="129"/>
      <c r="BS217" s="130"/>
      <c r="CA217" s="6" t="s">
        <v>49</v>
      </c>
    </row>
    <row r="220" spans="1:79" ht="35.25" customHeight="1">
      <c r="A220" s="42" t="s">
        <v>271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95" customHeight="1">
      <c r="A221" s="132" t="s">
        <v>223</v>
      </c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</row>
    <row r="222" spans="1:79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4" spans="1:79" ht="28.5" customHeight="1">
      <c r="A224" s="39" t="s">
        <v>254</v>
      </c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</row>
    <row r="225" spans="1:79" ht="14.25" customHeight="1">
      <c r="A225" s="42" t="s">
        <v>238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79" ht="15" customHeight="1">
      <c r="A226" s="40" t="s">
        <v>236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</row>
    <row r="227" spans="1:79" ht="42.95" customHeight="1">
      <c r="A227" s="49" t="s">
        <v>135</v>
      </c>
      <c r="B227" s="49"/>
      <c r="C227" s="49"/>
      <c r="D227" s="49"/>
      <c r="E227" s="49"/>
      <c r="F227" s="49"/>
      <c r="G227" s="36" t="s">
        <v>19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 t="s">
        <v>15</v>
      </c>
      <c r="U227" s="36"/>
      <c r="V227" s="36"/>
      <c r="W227" s="36"/>
      <c r="X227" s="36"/>
      <c r="Y227" s="36"/>
      <c r="Z227" s="36" t="s">
        <v>14</v>
      </c>
      <c r="AA227" s="36"/>
      <c r="AB227" s="36"/>
      <c r="AC227" s="36"/>
      <c r="AD227" s="36"/>
      <c r="AE227" s="36" t="s">
        <v>136</v>
      </c>
      <c r="AF227" s="36"/>
      <c r="AG227" s="36"/>
      <c r="AH227" s="36"/>
      <c r="AI227" s="36"/>
      <c r="AJ227" s="36"/>
      <c r="AK227" s="36" t="s">
        <v>137</v>
      </c>
      <c r="AL227" s="36"/>
      <c r="AM227" s="36"/>
      <c r="AN227" s="36"/>
      <c r="AO227" s="36"/>
      <c r="AP227" s="36"/>
      <c r="AQ227" s="36" t="s">
        <v>138</v>
      </c>
      <c r="AR227" s="36"/>
      <c r="AS227" s="36"/>
      <c r="AT227" s="36"/>
      <c r="AU227" s="36"/>
      <c r="AV227" s="36"/>
      <c r="AW227" s="36" t="s">
        <v>98</v>
      </c>
      <c r="AX227" s="36"/>
      <c r="AY227" s="36"/>
      <c r="AZ227" s="36"/>
      <c r="BA227" s="36"/>
      <c r="BB227" s="36"/>
      <c r="BC227" s="36"/>
      <c r="BD227" s="36"/>
      <c r="BE227" s="36"/>
      <c r="BF227" s="36"/>
      <c r="BG227" s="36" t="s">
        <v>139</v>
      </c>
      <c r="BH227" s="36"/>
      <c r="BI227" s="36"/>
      <c r="BJ227" s="36"/>
      <c r="BK227" s="36"/>
      <c r="BL227" s="36"/>
    </row>
    <row r="228" spans="1:79" ht="39.950000000000003" customHeight="1">
      <c r="A228" s="49"/>
      <c r="B228" s="49"/>
      <c r="C228" s="49"/>
      <c r="D228" s="49"/>
      <c r="E228" s="49"/>
      <c r="F228" s="49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 t="s">
        <v>17</v>
      </c>
      <c r="AX228" s="36"/>
      <c r="AY228" s="36"/>
      <c r="AZ228" s="36"/>
      <c r="BA228" s="36"/>
      <c r="BB228" s="36" t="s">
        <v>16</v>
      </c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</row>
    <row r="229" spans="1:79" ht="15" customHeight="1">
      <c r="A229" s="36">
        <v>1</v>
      </c>
      <c r="B229" s="36"/>
      <c r="C229" s="36"/>
      <c r="D229" s="36"/>
      <c r="E229" s="36"/>
      <c r="F229" s="36"/>
      <c r="G229" s="36">
        <v>2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>
        <v>3</v>
      </c>
      <c r="U229" s="36"/>
      <c r="V229" s="36"/>
      <c r="W229" s="36"/>
      <c r="X229" s="36"/>
      <c r="Y229" s="36"/>
      <c r="Z229" s="36">
        <v>4</v>
      </c>
      <c r="AA229" s="36"/>
      <c r="AB229" s="36"/>
      <c r="AC229" s="36"/>
      <c r="AD229" s="36"/>
      <c r="AE229" s="36">
        <v>5</v>
      </c>
      <c r="AF229" s="36"/>
      <c r="AG229" s="36"/>
      <c r="AH229" s="36"/>
      <c r="AI229" s="36"/>
      <c r="AJ229" s="36"/>
      <c r="AK229" s="36">
        <v>6</v>
      </c>
      <c r="AL229" s="36"/>
      <c r="AM229" s="36"/>
      <c r="AN229" s="36"/>
      <c r="AO229" s="36"/>
      <c r="AP229" s="36"/>
      <c r="AQ229" s="36">
        <v>7</v>
      </c>
      <c r="AR229" s="36"/>
      <c r="AS229" s="36"/>
      <c r="AT229" s="36"/>
      <c r="AU229" s="36"/>
      <c r="AV229" s="36"/>
      <c r="AW229" s="36">
        <v>8</v>
      </c>
      <c r="AX229" s="36"/>
      <c r="AY229" s="36"/>
      <c r="AZ229" s="36"/>
      <c r="BA229" s="36"/>
      <c r="BB229" s="36">
        <v>9</v>
      </c>
      <c r="BC229" s="36"/>
      <c r="BD229" s="36"/>
      <c r="BE229" s="36"/>
      <c r="BF229" s="36"/>
      <c r="BG229" s="36">
        <v>10</v>
      </c>
      <c r="BH229" s="36"/>
      <c r="BI229" s="36"/>
      <c r="BJ229" s="36"/>
      <c r="BK229" s="36"/>
      <c r="BL229" s="36"/>
    </row>
    <row r="230" spans="1:79" s="1" customFormat="1" ht="12" hidden="1" customHeight="1">
      <c r="A230" s="38" t="s">
        <v>64</v>
      </c>
      <c r="B230" s="38"/>
      <c r="C230" s="38"/>
      <c r="D230" s="38"/>
      <c r="E230" s="38"/>
      <c r="F230" s="38"/>
      <c r="G230" s="73" t="s">
        <v>57</v>
      </c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37" t="s">
        <v>80</v>
      </c>
      <c r="U230" s="37"/>
      <c r="V230" s="37"/>
      <c r="W230" s="37"/>
      <c r="X230" s="37"/>
      <c r="Y230" s="37"/>
      <c r="Z230" s="37" t="s">
        <v>81</v>
      </c>
      <c r="AA230" s="37"/>
      <c r="AB230" s="37"/>
      <c r="AC230" s="37"/>
      <c r="AD230" s="37"/>
      <c r="AE230" s="37" t="s">
        <v>82</v>
      </c>
      <c r="AF230" s="37"/>
      <c r="AG230" s="37"/>
      <c r="AH230" s="37"/>
      <c r="AI230" s="37"/>
      <c r="AJ230" s="37"/>
      <c r="AK230" s="37" t="s">
        <v>83</v>
      </c>
      <c r="AL230" s="37"/>
      <c r="AM230" s="37"/>
      <c r="AN230" s="37"/>
      <c r="AO230" s="37"/>
      <c r="AP230" s="37"/>
      <c r="AQ230" s="74" t="s">
        <v>99</v>
      </c>
      <c r="AR230" s="37"/>
      <c r="AS230" s="37"/>
      <c r="AT230" s="37"/>
      <c r="AU230" s="37"/>
      <c r="AV230" s="37"/>
      <c r="AW230" s="37" t="s">
        <v>84</v>
      </c>
      <c r="AX230" s="37"/>
      <c r="AY230" s="37"/>
      <c r="AZ230" s="37"/>
      <c r="BA230" s="37"/>
      <c r="BB230" s="37" t="s">
        <v>85</v>
      </c>
      <c r="BC230" s="37"/>
      <c r="BD230" s="37"/>
      <c r="BE230" s="37"/>
      <c r="BF230" s="37"/>
      <c r="BG230" s="74" t="s">
        <v>100</v>
      </c>
      <c r="BH230" s="37"/>
      <c r="BI230" s="37"/>
      <c r="BJ230" s="37"/>
      <c r="BK230" s="37"/>
      <c r="BL230" s="37"/>
      <c r="CA230" s="1" t="s">
        <v>50</v>
      </c>
    </row>
    <row r="231" spans="1:79" s="99" customFormat="1" ht="12.75" customHeight="1">
      <c r="A231" s="110">
        <v>2111</v>
      </c>
      <c r="B231" s="110"/>
      <c r="C231" s="110"/>
      <c r="D231" s="110"/>
      <c r="E231" s="110"/>
      <c r="F231" s="110"/>
      <c r="G231" s="92" t="s">
        <v>176</v>
      </c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4"/>
      <c r="T231" s="118">
        <v>308539</v>
      </c>
      <c r="U231" s="118"/>
      <c r="V231" s="118"/>
      <c r="W231" s="118"/>
      <c r="X231" s="118"/>
      <c r="Y231" s="118"/>
      <c r="Z231" s="118">
        <v>308478</v>
      </c>
      <c r="AA231" s="118"/>
      <c r="AB231" s="118"/>
      <c r="AC231" s="118"/>
      <c r="AD231" s="118"/>
      <c r="AE231" s="118">
        <v>0</v>
      </c>
      <c r="AF231" s="118"/>
      <c r="AG231" s="118"/>
      <c r="AH231" s="118"/>
      <c r="AI231" s="118"/>
      <c r="AJ231" s="118"/>
      <c r="AK231" s="118">
        <v>0</v>
      </c>
      <c r="AL231" s="118"/>
      <c r="AM231" s="118"/>
      <c r="AN231" s="118"/>
      <c r="AO231" s="118"/>
      <c r="AP231" s="118"/>
      <c r="AQ231" s="118">
        <f>IF(ISNUMBER(AK231),AK231,0)-IF(ISNUMBER(AE231),AE231,0)</f>
        <v>0</v>
      </c>
      <c r="AR231" s="118"/>
      <c r="AS231" s="118"/>
      <c r="AT231" s="118"/>
      <c r="AU231" s="118"/>
      <c r="AV231" s="118"/>
      <c r="AW231" s="118">
        <v>0</v>
      </c>
      <c r="AX231" s="118"/>
      <c r="AY231" s="118"/>
      <c r="AZ231" s="118"/>
      <c r="BA231" s="118"/>
      <c r="BB231" s="118">
        <v>0</v>
      </c>
      <c r="BC231" s="118"/>
      <c r="BD231" s="118"/>
      <c r="BE231" s="118"/>
      <c r="BF231" s="118"/>
      <c r="BG231" s="118">
        <f>IF(ISNUMBER(Z231),Z231,0)+IF(ISNUMBER(AK231),AK231,0)</f>
        <v>308478</v>
      </c>
      <c r="BH231" s="118"/>
      <c r="BI231" s="118"/>
      <c r="BJ231" s="118"/>
      <c r="BK231" s="118"/>
      <c r="BL231" s="118"/>
      <c r="CA231" s="99" t="s">
        <v>51</v>
      </c>
    </row>
    <row r="232" spans="1:79" s="99" customFormat="1" ht="12.75" customHeight="1">
      <c r="A232" s="110">
        <v>2120</v>
      </c>
      <c r="B232" s="110"/>
      <c r="C232" s="110"/>
      <c r="D232" s="110"/>
      <c r="E232" s="110"/>
      <c r="F232" s="110"/>
      <c r="G232" s="92" t="s">
        <v>177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4"/>
      <c r="T232" s="118">
        <v>67300</v>
      </c>
      <c r="U232" s="118"/>
      <c r="V232" s="118"/>
      <c r="W232" s="118"/>
      <c r="X232" s="118"/>
      <c r="Y232" s="118"/>
      <c r="Z232" s="118">
        <v>67298</v>
      </c>
      <c r="AA232" s="118"/>
      <c r="AB232" s="118"/>
      <c r="AC232" s="118"/>
      <c r="AD232" s="118"/>
      <c r="AE232" s="118">
        <v>0</v>
      </c>
      <c r="AF232" s="118"/>
      <c r="AG232" s="118"/>
      <c r="AH232" s="118"/>
      <c r="AI232" s="118"/>
      <c r="AJ232" s="118"/>
      <c r="AK232" s="118">
        <v>0</v>
      </c>
      <c r="AL232" s="118"/>
      <c r="AM232" s="118"/>
      <c r="AN232" s="118"/>
      <c r="AO232" s="118"/>
      <c r="AP232" s="118"/>
      <c r="AQ232" s="118">
        <f>IF(ISNUMBER(AK232),AK232,0)-IF(ISNUMBER(AE232),AE232,0)</f>
        <v>0</v>
      </c>
      <c r="AR232" s="118"/>
      <c r="AS232" s="118"/>
      <c r="AT232" s="118"/>
      <c r="AU232" s="118"/>
      <c r="AV232" s="118"/>
      <c r="AW232" s="118">
        <v>0</v>
      </c>
      <c r="AX232" s="118"/>
      <c r="AY232" s="118"/>
      <c r="AZ232" s="118"/>
      <c r="BA232" s="118"/>
      <c r="BB232" s="118">
        <v>0</v>
      </c>
      <c r="BC232" s="118"/>
      <c r="BD232" s="118"/>
      <c r="BE232" s="118"/>
      <c r="BF232" s="118"/>
      <c r="BG232" s="118">
        <f>IF(ISNUMBER(Z232),Z232,0)+IF(ISNUMBER(AK232),AK232,0)</f>
        <v>67298</v>
      </c>
      <c r="BH232" s="118"/>
      <c r="BI232" s="118"/>
      <c r="BJ232" s="118"/>
      <c r="BK232" s="118"/>
      <c r="BL232" s="118"/>
    </row>
    <row r="233" spans="1:79" s="99" customFormat="1" ht="25.5" customHeight="1">
      <c r="A233" s="110">
        <v>2210</v>
      </c>
      <c r="B233" s="110"/>
      <c r="C233" s="110"/>
      <c r="D233" s="110"/>
      <c r="E233" s="110"/>
      <c r="F233" s="110"/>
      <c r="G233" s="92" t="s">
        <v>178</v>
      </c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4"/>
      <c r="T233" s="118">
        <v>83447</v>
      </c>
      <c r="U233" s="118"/>
      <c r="V233" s="118"/>
      <c r="W233" s="118"/>
      <c r="X233" s="118"/>
      <c r="Y233" s="118"/>
      <c r="Z233" s="118">
        <v>83446</v>
      </c>
      <c r="AA233" s="118"/>
      <c r="AB233" s="118"/>
      <c r="AC233" s="118"/>
      <c r="AD233" s="118"/>
      <c r="AE233" s="118">
        <v>0</v>
      </c>
      <c r="AF233" s="118"/>
      <c r="AG233" s="118"/>
      <c r="AH233" s="118"/>
      <c r="AI233" s="118"/>
      <c r="AJ233" s="118"/>
      <c r="AK233" s="118">
        <v>0</v>
      </c>
      <c r="AL233" s="118"/>
      <c r="AM233" s="118"/>
      <c r="AN233" s="118"/>
      <c r="AO233" s="118"/>
      <c r="AP233" s="118"/>
      <c r="AQ233" s="118">
        <f>IF(ISNUMBER(AK233),AK233,0)-IF(ISNUMBER(AE233),AE233,0)</f>
        <v>0</v>
      </c>
      <c r="AR233" s="118"/>
      <c r="AS233" s="118"/>
      <c r="AT233" s="118"/>
      <c r="AU233" s="118"/>
      <c r="AV233" s="118"/>
      <c r="AW233" s="118">
        <v>0</v>
      </c>
      <c r="AX233" s="118"/>
      <c r="AY233" s="118"/>
      <c r="AZ233" s="118"/>
      <c r="BA233" s="118"/>
      <c r="BB233" s="118">
        <v>0</v>
      </c>
      <c r="BC233" s="118"/>
      <c r="BD233" s="118"/>
      <c r="BE233" s="118"/>
      <c r="BF233" s="118"/>
      <c r="BG233" s="118">
        <f>IF(ISNUMBER(Z233),Z233,0)+IF(ISNUMBER(AK233),AK233,0)</f>
        <v>83446</v>
      </c>
      <c r="BH233" s="118"/>
      <c r="BI233" s="118"/>
      <c r="BJ233" s="118"/>
      <c r="BK233" s="118"/>
      <c r="BL233" s="118"/>
    </row>
    <row r="234" spans="1:79" s="99" customFormat="1" ht="12.75" customHeight="1">
      <c r="A234" s="110">
        <v>2250</v>
      </c>
      <c r="B234" s="110"/>
      <c r="C234" s="110"/>
      <c r="D234" s="110"/>
      <c r="E234" s="110"/>
      <c r="F234" s="110"/>
      <c r="G234" s="92" t="s">
        <v>182</v>
      </c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4"/>
      <c r="T234" s="118">
        <v>2786</v>
      </c>
      <c r="U234" s="118"/>
      <c r="V234" s="118"/>
      <c r="W234" s="118"/>
      <c r="X234" s="118"/>
      <c r="Y234" s="118"/>
      <c r="Z234" s="118">
        <v>2786</v>
      </c>
      <c r="AA234" s="118"/>
      <c r="AB234" s="118"/>
      <c r="AC234" s="118"/>
      <c r="AD234" s="118"/>
      <c r="AE234" s="118">
        <v>0</v>
      </c>
      <c r="AF234" s="118"/>
      <c r="AG234" s="118"/>
      <c r="AH234" s="118"/>
      <c r="AI234" s="118"/>
      <c r="AJ234" s="118"/>
      <c r="AK234" s="118">
        <v>0</v>
      </c>
      <c r="AL234" s="118"/>
      <c r="AM234" s="118"/>
      <c r="AN234" s="118"/>
      <c r="AO234" s="118"/>
      <c r="AP234" s="118"/>
      <c r="AQ234" s="118">
        <f>IF(ISNUMBER(AK234),AK234,0)-IF(ISNUMBER(AE234),AE234,0)</f>
        <v>0</v>
      </c>
      <c r="AR234" s="118"/>
      <c r="AS234" s="118"/>
      <c r="AT234" s="118"/>
      <c r="AU234" s="118"/>
      <c r="AV234" s="118"/>
      <c r="AW234" s="118">
        <v>0</v>
      </c>
      <c r="AX234" s="118"/>
      <c r="AY234" s="118"/>
      <c r="AZ234" s="118"/>
      <c r="BA234" s="118"/>
      <c r="BB234" s="118">
        <v>0</v>
      </c>
      <c r="BC234" s="118"/>
      <c r="BD234" s="118"/>
      <c r="BE234" s="118"/>
      <c r="BF234" s="118"/>
      <c r="BG234" s="118">
        <f>IF(ISNUMBER(Z234),Z234,0)+IF(ISNUMBER(AK234),AK234,0)</f>
        <v>2786</v>
      </c>
      <c r="BH234" s="118"/>
      <c r="BI234" s="118"/>
      <c r="BJ234" s="118"/>
      <c r="BK234" s="118"/>
      <c r="BL234" s="118"/>
    </row>
    <row r="235" spans="1:79" s="99" customFormat="1" ht="38.25" customHeight="1">
      <c r="A235" s="110">
        <v>2282</v>
      </c>
      <c r="B235" s="110"/>
      <c r="C235" s="110"/>
      <c r="D235" s="110"/>
      <c r="E235" s="110"/>
      <c r="F235" s="110"/>
      <c r="G235" s="92" t="s">
        <v>184</v>
      </c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4"/>
      <c r="T235" s="118">
        <v>780</v>
      </c>
      <c r="U235" s="118"/>
      <c r="V235" s="118"/>
      <c r="W235" s="118"/>
      <c r="X235" s="118"/>
      <c r="Y235" s="118"/>
      <c r="Z235" s="118">
        <v>780</v>
      </c>
      <c r="AA235" s="118"/>
      <c r="AB235" s="118"/>
      <c r="AC235" s="118"/>
      <c r="AD235" s="118"/>
      <c r="AE235" s="118">
        <v>0</v>
      </c>
      <c r="AF235" s="118"/>
      <c r="AG235" s="118"/>
      <c r="AH235" s="118"/>
      <c r="AI235" s="118"/>
      <c r="AJ235" s="118"/>
      <c r="AK235" s="118">
        <v>0</v>
      </c>
      <c r="AL235" s="118"/>
      <c r="AM235" s="118"/>
      <c r="AN235" s="118"/>
      <c r="AO235" s="118"/>
      <c r="AP235" s="118"/>
      <c r="AQ235" s="118">
        <f>IF(ISNUMBER(AK235),AK235,0)-IF(ISNUMBER(AE235),AE235,0)</f>
        <v>0</v>
      </c>
      <c r="AR235" s="118"/>
      <c r="AS235" s="118"/>
      <c r="AT235" s="118"/>
      <c r="AU235" s="118"/>
      <c r="AV235" s="118"/>
      <c r="AW235" s="118">
        <v>0</v>
      </c>
      <c r="AX235" s="118"/>
      <c r="AY235" s="118"/>
      <c r="AZ235" s="118"/>
      <c r="BA235" s="118"/>
      <c r="BB235" s="118">
        <v>0</v>
      </c>
      <c r="BC235" s="118"/>
      <c r="BD235" s="118"/>
      <c r="BE235" s="118"/>
      <c r="BF235" s="118"/>
      <c r="BG235" s="118">
        <f>IF(ISNUMBER(Z235),Z235,0)+IF(ISNUMBER(AK235),AK235,0)</f>
        <v>780</v>
      </c>
      <c r="BH235" s="118"/>
      <c r="BI235" s="118"/>
      <c r="BJ235" s="118"/>
      <c r="BK235" s="118"/>
      <c r="BL235" s="118"/>
    </row>
    <row r="236" spans="1:79" s="99" customFormat="1" ht="25.5" customHeight="1">
      <c r="A236" s="110">
        <v>3110</v>
      </c>
      <c r="B236" s="110"/>
      <c r="C236" s="110"/>
      <c r="D236" s="110"/>
      <c r="E236" s="110"/>
      <c r="F236" s="110"/>
      <c r="G236" s="92" t="s">
        <v>222</v>
      </c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4"/>
      <c r="T236" s="118">
        <v>140700</v>
      </c>
      <c r="U236" s="118"/>
      <c r="V236" s="118"/>
      <c r="W236" s="118"/>
      <c r="X236" s="118"/>
      <c r="Y236" s="118"/>
      <c r="Z236" s="118">
        <v>140700</v>
      </c>
      <c r="AA236" s="118"/>
      <c r="AB236" s="118"/>
      <c r="AC236" s="118"/>
      <c r="AD236" s="118"/>
      <c r="AE236" s="118">
        <v>0</v>
      </c>
      <c r="AF236" s="118"/>
      <c r="AG236" s="118"/>
      <c r="AH236" s="118"/>
      <c r="AI236" s="118"/>
      <c r="AJ236" s="118"/>
      <c r="AK236" s="118">
        <v>0</v>
      </c>
      <c r="AL236" s="118"/>
      <c r="AM236" s="118"/>
      <c r="AN236" s="118"/>
      <c r="AO236" s="118"/>
      <c r="AP236" s="118"/>
      <c r="AQ236" s="118">
        <f>IF(ISNUMBER(AK236),AK236,0)-IF(ISNUMBER(AE236),AE236,0)</f>
        <v>0</v>
      </c>
      <c r="AR236" s="118"/>
      <c r="AS236" s="118"/>
      <c r="AT236" s="118"/>
      <c r="AU236" s="118"/>
      <c r="AV236" s="118"/>
      <c r="AW236" s="118">
        <v>0</v>
      </c>
      <c r="AX236" s="118"/>
      <c r="AY236" s="118"/>
      <c r="AZ236" s="118"/>
      <c r="BA236" s="118"/>
      <c r="BB236" s="118">
        <v>0</v>
      </c>
      <c r="BC236" s="118"/>
      <c r="BD236" s="118"/>
      <c r="BE236" s="118"/>
      <c r="BF236" s="118"/>
      <c r="BG236" s="118">
        <f>IF(ISNUMBER(Z236),Z236,0)+IF(ISNUMBER(AK236),AK236,0)</f>
        <v>140700</v>
      </c>
      <c r="BH236" s="118"/>
      <c r="BI236" s="118"/>
      <c r="BJ236" s="118"/>
      <c r="BK236" s="118"/>
      <c r="BL236" s="118"/>
    </row>
    <row r="237" spans="1:79" s="6" customFormat="1" ht="12.75" customHeight="1">
      <c r="A237" s="88"/>
      <c r="B237" s="88"/>
      <c r="C237" s="88"/>
      <c r="D237" s="88"/>
      <c r="E237" s="88"/>
      <c r="F237" s="88"/>
      <c r="G237" s="100" t="s">
        <v>147</v>
      </c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2"/>
      <c r="T237" s="119">
        <v>603552</v>
      </c>
      <c r="U237" s="119"/>
      <c r="V237" s="119"/>
      <c r="W237" s="119"/>
      <c r="X237" s="119"/>
      <c r="Y237" s="119"/>
      <c r="Z237" s="119">
        <v>603488</v>
      </c>
      <c r="AA237" s="119"/>
      <c r="AB237" s="119"/>
      <c r="AC237" s="119"/>
      <c r="AD237" s="119"/>
      <c r="AE237" s="119">
        <v>0</v>
      </c>
      <c r="AF237" s="119"/>
      <c r="AG237" s="119"/>
      <c r="AH237" s="119"/>
      <c r="AI237" s="119"/>
      <c r="AJ237" s="119"/>
      <c r="AK237" s="119">
        <v>0</v>
      </c>
      <c r="AL237" s="119"/>
      <c r="AM237" s="119"/>
      <c r="AN237" s="119"/>
      <c r="AO237" s="119"/>
      <c r="AP237" s="119"/>
      <c r="AQ237" s="119">
        <f>IF(ISNUMBER(AK237),AK237,0)-IF(ISNUMBER(AE237),AE237,0)</f>
        <v>0</v>
      </c>
      <c r="AR237" s="119"/>
      <c r="AS237" s="119"/>
      <c r="AT237" s="119"/>
      <c r="AU237" s="119"/>
      <c r="AV237" s="119"/>
      <c r="AW237" s="119">
        <v>0</v>
      </c>
      <c r="AX237" s="119"/>
      <c r="AY237" s="119"/>
      <c r="AZ237" s="119"/>
      <c r="BA237" s="119"/>
      <c r="BB237" s="119">
        <v>0</v>
      </c>
      <c r="BC237" s="119"/>
      <c r="BD237" s="119"/>
      <c r="BE237" s="119"/>
      <c r="BF237" s="119"/>
      <c r="BG237" s="119">
        <f>IF(ISNUMBER(Z237),Z237,0)+IF(ISNUMBER(AK237),AK237,0)</f>
        <v>603488</v>
      </c>
      <c r="BH237" s="119"/>
      <c r="BI237" s="119"/>
      <c r="BJ237" s="119"/>
      <c r="BK237" s="119"/>
      <c r="BL237" s="119"/>
    </row>
    <row r="239" spans="1:79" ht="14.25" customHeight="1">
      <c r="A239" s="42" t="s">
        <v>255</v>
      </c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</row>
    <row r="240" spans="1:79" ht="15" customHeight="1">
      <c r="A240" s="40" t="s">
        <v>236</v>
      </c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</row>
    <row r="241" spans="1:79" ht="18" customHeight="1">
      <c r="A241" s="36" t="s">
        <v>135</v>
      </c>
      <c r="B241" s="36"/>
      <c r="C241" s="36"/>
      <c r="D241" s="36"/>
      <c r="E241" s="36"/>
      <c r="F241" s="36"/>
      <c r="G241" s="36" t="s">
        <v>19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 t="s">
        <v>242</v>
      </c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 t="s">
        <v>252</v>
      </c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</row>
    <row r="242" spans="1:79" ht="42.9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 t="s">
        <v>140</v>
      </c>
      <c r="R242" s="36"/>
      <c r="S242" s="36"/>
      <c r="T242" s="36"/>
      <c r="U242" s="36"/>
      <c r="V242" s="49" t="s">
        <v>141</v>
      </c>
      <c r="W242" s="49"/>
      <c r="X242" s="49"/>
      <c r="Y242" s="49"/>
      <c r="Z242" s="36" t="s">
        <v>142</v>
      </c>
      <c r="AA242" s="36"/>
      <c r="AB242" s="36"/>
      <c r="AC242" s="36"/>
      <c r="AD242" s="36"/>
      <c r="AE242" s="36"/>
      <c r="AF242" s="36"/>
      <c r="AG242" s="36"/>
      <c r="AH242" s="36"/>
      <c r="AI242" s="36"/>
      <c r="AJ242" s="36" t="s">
        <v>143</v>
      </c>
      <c r="AK242" s="36"/>
      <c r="AL242" s="36"/>
      <c r="AM242" s="36"/>
      <c r="AN242" s="36"/>
      <c r="AO242" s="36" t="s">
        <v>20</v>
      </c>
      <c r="AP242" s="36"/>
      <c r="AQ242" s="36"/>
      <c r="AR242" s="36"/>
      <c r="AS242" s="36"/>
      <c r="AT242" s="49" t="s">
        <v>144</v>
      </c>
      <c r="AU242" s="49"/>
      <c r="AV242" s="49"/>
      <c r="AW242" s="49"/>
      <c r="AX242" s="36" t="s">
        <v>142</v>
      </c>
      <c r="AY242" s="36"/>
      <c r="AZ242" s="36"/>
      <c r="BA242" s="36"/>
      <c r="BB242" s="36"/>
      <c r="BC242" s="36"/>
      <c r="BD242" s="36"/>
      <c r="BE242" s="36"/>
      <c r="BF242" s="36"/>
      <c r="BG242" s="36"/>
      <c r="BH242" s="36" t="s">
        <v>145</v>
      </c>
      <c r="BI242" s="36"/>
      <c r="BJ242" s="36"/>
      <c r="BK242" s="36"/>
      <c r="BL242" s="36"/>
    </row>
    <row r="243" spans="1:79" ht="63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49"/>
      <c r="W243" s="49"/>
      <c r="X243" s="49"/>
      <c r="Y243" s="49"/>
      <c r="Z243" s="36" t="s">
        <v>17</v>
      </c>
      <c r="AA243" s="36"/>
      <c r="AB243" s="36"/>
      <c r="AC243" s="36"/>
      <c r="AD243" s="36"/>
      <c r="AE243" s="36" t="s">
        <v>16</v>
      </c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49"/>
      <c r="AU243" s="49"/>
      <c r="AV243" s="49"/>
      <c r="AW243" s="49"/>
      <c r="AX243" s="36" t="s">
        <v>17</v>
      </c>
      <c r="AY243" s="36"/>
      <c r="AZ243" s="36"/>
      <c r="BA243" s="36"/>
      <c r="BB243" s="36"/>
      <c r="BC243" s="36" t="s">
        <v>16</v>
      </c>
      <c r="BD243" s="36"/>
      <c r="BE243" s="36"/>
      <c r="BF243" s="36"/>
      <c r="BG243" s="36"/>
      <c r="BH243" s="36"/>
      <c r="BI243" s="36"/>
      <c r="BJ243" s="36"/>
      <c r="BK243" s="36"/>
      <c r="BL243" s="36"/>
    </row>
    <row r="244" spans="1:79" ht="15" customHeight="1">
      <c r="A244" s="36">
        <v>1</v>
      </c>
      <c r="B244" s="36"/>
      <c r="C244" s="36"/>
      <c r="D244" s="36"/>
      <c r="E244" s="36"/>
      <c r="F244" s="36"/>
      <c r="G244" s="36">
        <v>2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>
        <v>3</v>
      </c>
      <c r="R244" s="36"/>
      <c r="S244" s="36"/>
      <c r="T244" s="36"/>
      <c r="U244" s="36"/>
      <c r="V244" s="36">
        <v>4</v>
      </c>
      <c r="W244" s="36"/>
      <c r="X244" s="36"/>
      <c r="Y244" s="36"/>
      <c r="Z244" s="36">
        <v>5</v>
      </c>
      <c r="AA244" s="36"/>
      <c r="AB244" s="36"/>
      <c r="AC244" s="36"/>
      <c r="AD244" s="36"/>
      <c r="AE244" s="36">
        <v>6</v>
      </c>
      <c r="AF244" s="36"/>
      <c r="AG244" s="36"/>
      <c r="AH244" s="36"/>
      <c r="AI244" s="36"/>
      <c r="AJ244" s="36">
        <v>7</v>
      </c>
      <c r="AK244" s="36"/>
      <c r="AL244" s="36"/>
      <c r="AM244" s="36"/>
      <c r="AN244" s="36"/>
      <c r="AO244" s="36">
        <v>8</v>
      </c>
      <c r="AP244" s="36"/>
      <c r="AQ244" s="36"/>
      <c r="AR244" s="36"/>
      <c r="AS244" s="36"/>
      <c r="AT244" s="36">
        <v>9</v>
      </c>
      <c r="AU244" s="36"/>
      <c r="AV244" s="36"/>
      <c r="AW244" s="36"/>
      <c r="AX244" s="36">
        <v>10</v>
      </c>
      <c r="AY244" s="36"/>
      <c r="AZ244" s="36"/>
      <c r="BA244" s="36"/>
      <c r="BB244" s="36"/>
      <c r="BC244" s="36">
        <v>11</v>
      </c>
      <c r="BD244" s="36"/>
      <c r="BE244" s="36"/>
      <c r="BF244" s="36"/>
      <c r="BG244" s="36"/>
      <c r="BH244" s="36">
        <v>12</v>
      </c>
      <c r="BI244" s="36"/>
      <c r="BJ244" s="36"/>
      <c r="BK244" s="36"/>
      <c r="BL244" s="36"/>
    </row>
    <row r="245" spans="1:79" s="1" customFormat="1" ht="12" hidden="1" customHeight="1">
      <c r="A245" s="38" t="s">
        <v>64</v>
      </c>
      <c r="B245" s="38"/>
      <c r="C245" s="38"/>
      <c r="D245" s="38"/>
      <c r="E245" s="38"/>
      <c r="F245" s="38"/>
      <c r="G245" s="73" t="s">
        <v>57</v>
      </c>
      <c r="H245" s="73"/>
      <c r="I245" s="73"/>
      <c r="J245" s="73"/>
      <c r="K245" s="73"/>
      <c r="L245" s="73"/>
      <c r="M245" s="73"/>
      <c r="N245" s="73"/>
      <c r="O245" s="73"/>
      <c r="P245" s="73"/>
      <c r="Q245" s="37" t="s">
        <v>80</v>
      </c>
      <c r="R245" s="37"/>
      <c r="S245" s="37"/>
      <c r="T245" s="37"/>
      <c r="U245" s="37"/>
      <c r="V245" s="37" t="s">
        <v>81</v>
      </c>
      <c r="W245" s="37"/>
      <c r="X245" s="37"/>
      <c r="Y245" s="37"/>
      <c r="Z245" s="37" t="s">
        <v>82</v>
      </c>
      <c r="AA245" s="37"/>
      <c r="AB245" s="37"/>
      <c r="AC245" s="37"/>
      <c r="AD245" s="37"/>
      <c r="AE245" s="37" t="s">
        <v>83</v>
      </c>
      <c r="AF245" s="37"/>
      <c r="AG245" s="37"/>
      <c r="AH245" s="37"/>
      <c r="AI245" s="37"/>
      <c r="AJ245" s="74" t="s">
        <v>101</v>
      </c>
      <c r="AK245" s="37"/>
      <c r="AL245" s="37"/>
      <c r="AM245" s="37"/>
      <c r="AN245" s="37"/>
      <c r="AO245" s="37" t="s">
        <v>84</v>
      </c>
      <c r="AP245" s="37"/>
      <c r="AQ245" s="37"/>
      <c r="AR245" s="37"/>
      <c r="AS245" s="37"/>
      <c r="AT245" s="74" t="s">
        <v>102</v>
      </c>
      <c r="AU245" s="37"/>
      <c r="AV245" s="37"/>
      <c r="AW245" s="37"/>
      <c r="AX245" s="37" t="s">
        <v>85</v>
      </c>
      <c r="AY245" s="37"/>
      <c r="AZ245" s="37"/>
      <c r="BA245" s="37"/>
      <c r="BB245" s="37"/>
      <c r="BC245" s="37" t="s">
        <v>86</v>
      </c>
      <c r="BD245" s="37"/>
      <c r="BE245" s="37"/>
      <c r="BF245" s="37"/>
      <c r="BG245" s="37"/>
      <c r="BH245" s="74" t="s">
        <v>101</v>
      </c>
      <c r="BI245" s="37"/>
      <c r="BJ245" s="37"/>
      <c r="BK245" s="37"/>
      <c r="BL245" s="37"/>
      <c r="CA245" s="1" t="s">
        <v>52</v>
      </c>
    </row>
    <row r="246" spans="1:79" s="99" customFormat="1" ht="12.75" customHeight="1">
      <c r="A246" s="110">
        <v>2111</v>
      </c>
      <c r="B246" s="110"/>
      <c r="C246" s="110"/>
      <c r="D246" s="110"/>
      <c r="E246" s="110"/>
      <c r="F246" s="110"/>
      <c r="G246" s="92" t="s">
        <v>176</v>
      </c>
      <c r="H246" s="93"/>
      <c r="I246" s="93"/>
      <c r="J246" s="93"/>
      <c r="K246" s="93"/>
      <c r="L246" s="93"/>
      <c r="M246" s="93"/>
      <c r="N246" s="93"/>
      <c r="O246" s="93"/>
      <c r="P246" s="94"/>
      <c r="Q246" s="118">
        <v>568689</v>
      </c>
      <c r="R246" s="118"/>
      <c r="S246" s="118"/>
      <c r="T246" s="118"/>
      <c r="U246" s="118"/>
      <c r="V246" s="118">
        <v>0</v>
      </c>
      <c r="W246" s="118"/>
      <c r="X246" s="118"/>
      <c r="Y246" s="118"/>
      <c r="Z246" s="118">
        <v>0</v>
      </c>
      <c r="AA246" s="118"/>
      <c r="AB246" s="118"/>
      <c r="AC246" s="118"/>
      <c r="AD246" s="118"/>
      <c r="AE246" s="118">
        <v>0</v>
      </c>
      <c r="AF246" s="118"/>
      <c r="AG246" s="118"/>
      <c r="AH246" s="118"/>
      <c r="AI246" s="118"/>
      <c r="AJ246" s="118">
        <f>IF(ISNUMBER(Q246),Q246,0)-IF(ISNUMBER(Z246),Z246,0)</f>
        <v>568689</v>
      </c>
      <c r="AK246" s="118"/>
      <c r="AL246" s="118"/>
      <c r="AM246" s="118"/>
      <c r="AN246" s="118"/>
      <c r="AO246" s="118">
        <v>780557</v>
      </c>
      <c r="AP246" s="118"/>
      <c r="AQ246" s="118"/>
      <c r="AR246" s="118"/>
      <c r="AS246" s="118"/>
      <c r="AT246" s="118">
        <f>IF(ISNUMBER(V246),V246,0)-IF(ISNUMBER(Z246),Z246,0)-IF(ISNUMBER(AE246),AE246,0)</f>
        <v>0</v>
      </c>
      <c r="AU246" s="118"/>
      <c r="AV246" s="118"/>
      <c r="AW246" s="118"/>
      <c r="AX246" s="118">
        <v>0</v>
      </c>
      <c r="AY246" s="118"/>
      <c r="AZ246" s="118"/>
      <c r="BA246" s="118"/>
      <c r="BB246" s="118"/>
      <c r="BC246" s="118">
        <v>0</v>
      </c>
      <c r="BD246" s="118"/>
      <c r="BE246" s="118"/>
      <c r="BF246" s="118"/>
      <c r="BG246" s="118"/>
      <c r="BH246" s="118">
        <f>IF(ISNUMBER(AO246),AO246,0)-IF(ISNUMBER(AX246),AX246,0)</f>
        <v>780557</v>
      </c>
      <c r="BI246" s="118"/>
      <c r="BJ246" s="118"/>
      <c r="BK246" s="118"/>
      <c r="BL246" s="118"/>
      <c r="CA246" s="99" t="s">
        <v>53</v>
      </c>
    </row>
    <row r="247" spans="1:79" s="99" customFormat="1" ht="12.75" customHeight="1">
      <c r="A247" s="110">
        <v>2120</v>
      </c>
      <c r="B247" s="110"/>
      <c r="C247" s="110"/>
      <c r="D247" s="110"/>
      <c r="E247" s="110"/>
      <c r="F247" s="110"/>
      <c r="G247" s="92" t="s">
        <v>177</v>
      </c>
      <c r="H247" s="93"/>
      <c r="I247" s="93"/>
      <c r="J247" s="93"/>
      <c r="K247" s="93"/>
      <c r="L247" s="93"/>
      <c r="M247" s="93"/>
      <c r="N247" s="93"/>
      <c r="O247" s="93"/>
      <c r="P247" s="94"/>
      <c r="Q247" s="118">
        <v>125111</v>
      </c>
      <c r="R247" s="118"/>
      <c r="S247" s="118"/>
      <c r="T247" s="118"/>
      <c r="U247" s="118"/>
      <c r="V247" s="118">
        <v>0</v>
      </c>
      <c r="W247" s="118"/>
      <c r="X247" s="118"/>
      <c r="Y247" s="118"/>
      <c r="Z247" s="118">
        <v>0</v>
      </c>
      <c r="AA247" s="118"/>
      <c r="AB247" s="118"/>
      <c r="AC247" s="118"/>
      <c r="AD247" s="118"/>
      <c r="AE247" s="118">
        <v>0</v>
      </c>
      <c r="AF247" s="118"/>
      <c r="AG247" s="118"/>
      <c r="AH247" s="118"/>
      <c r="AI247" s="118"/>
      <c r="AJ247" s="118">
        <f>IF(ISNUMBER(Q247),Q247,0)-IF(ISNUMBER(Z247),Z247,0)</f>
        <v>125111</v>
      </c>
      <c r="AK247" s="118"/>
      <c r="AL247" s="118"/>
      <c r="AM247" s="118"/>
      <c r="AN247" s="118"/>
      <c r="AO247" s="118">
        <v>171723</v>
      </c>
      <c r="AP247" s="118"/>
      <c r="AQ247" s="118"/>
      <c r="AR247" s="118"/>
      <c r="AS247" s="118"/>
      <c r="AT247" s="118">
        <f>IF(ISNUMBER(V247),V247,0)-IF(ISNUMBER(Z247),Z247,0)-IF(ISNUMBER(AE247),AE247,0)</f>
        <v>0</v>
      </c>
      <c r="AU247" s="118"/>
      <c r="AV247" s="118"/>
      <c r="AW247" s="118"/>
      <c r="AX247" s="118">
        <v>0</v>
      </c>
      <c r="AY247" s="118"/>
      <c r="AZ247" s="118"/>
      <c r="BA247" s="118"/>
      <c r="BB247" s="118"/>
      <c r="BC247" s="118">
        <v>0</v>
      </c>
      <c r="BD247" s="118"/>
      <c r="BE247" s="118"/>
      <c r="BF247" s="118"/>
      <c r="BG247" s="118"/>
      <c r="BH247" s="118">
        <f>IF(ISNUMBER(AO247),AO247,0)-IF(ISNUMBER(AX247),AX247,0)</f>
        <v>171723</v>
      </c>
      <c r="BI247" s="118"/>
      <c r="BJ247" s="118"/>
      <c r="BK247" s="118"/>
      <c r="BL247" s="118"/>
    </row>
    <row r="248" spans="1:79" s="99" customFormat="1" ht="25.5" customHeight="1">
      <c r="A248" s="110">
        <v>2210</v>
      </c>
      <c r="B248" s="110"/>
      <c r="C248" s="110"/>
      <c r="D248" s="110"/>
      <c r="E248" s="110"/>
      <c r="F248" s="110"/>
      <c r="G248" s="92" t="s">
        <v>178</v>
      </c>
      <c r="H248" s="93"/>
      <c r="I248" s="93"/>
      <c r="J248" s="93"/>
      <c r="K248" s="93"/>
      <c r="L248" s="93"/>
      <c r="M248" s="93"/>
      <c r="N248" s="93"/>
      <c r="O248" s="93"/>
      <c r="P248" s="94"/>
      <c r="Q248" s="118">
        <v>129670</v>
      </c>
      <c r="R248" s="118"/>
      <c r="S248" s="118"/>
      <c r="T248" s="118"/>
      <c r="U248" s="118"/>
      <c r="V248" s="118">
        <v>0</v>
      </c>
      <c r="W248" s="118"/>
      <c r="X248" s="118"/>
      <c r="Y248" s="118"/>
      <c r="Z248" s="118">
        <v>0</v>
      </c>
      <c r="AA248" s="118"/>
      <c r="AB248" s="118"/>
      <c r="AC248" s="118"/>
      <c r="AD248" s="118"/>
      <c r="AE248" s="118">
        <v>0</v>
      </c>
      <c r="AF248" s="118"/>
      <c r="AG248" s="118"/>
      <c r="AH248" s="118"/>
      <c r="AI248" s="118"/>
      <c r="AJ248" s="118">
        <f>IF(ISNUMBER(Q248),Q248,0)-IF(ISNUMBER(Z248),Z248,0)</f>
        <v>129670</v>
      </c>
      <c r="AK248" s="118"/>
      <c r="AL248" s="118"/>
      <c r="AM248" s="118"/>
      <c r="AN248" s="118"/>
      <c r="AO248" s="118">
        <v>83270</v>
      </c>
      <c r="AP248" s="118"/>
      <c r="AQ248" s="118"/>
      <c r="AR248" s="118"/>
      <c r="AS248" s="118"/>
      <c r="AT248" s="118">
        <f>IF(ISNUMBER(V248),V248,0)-IF(ISNUMBER(Z248),Z248,0)-IF(ISNUMBER(AE248),AE248,0)</f>
        <v>0</v>
      </c>
      <c r="AU248" s="118"/>
      <c r="AV248" s="118"/>
      <c r="AW248" s="118"/>
      <c r="AX248" s="118">
        <v>0</v>
      </c>
      <c r="AY248" s="118"/>
      <c r="AZ248" s="118"/>
      <c r="BA248" s="118"/>
      <c r="BB248" s="118"/>
      <c r="BC248" s="118">
        <v>0</v>
      </c>
      <c r="BD248" s="118"/>
      <c r="BE248" s="118"/>
      <c r="BF248" s="118"/>
      <c r="BG248" s="118"/>
      <c r="BH248" s="118">
        <f>IF(ISNUMBER(AO248),AO248,0)-IF(ISNUMBER(AX248),AX248,0)</f>
        <v>83270</v>
      </c>
      <c r="BI248" s="118"/>
      <c r="BJ248" s="118"/>
      <c r="BK248" s="118"/>
      <c r="BL248" s="118"/>
    </row>
    <row r="249" spans="1:79" s="99" customFormat="1" ht="25.5" customHeight="1">
      <c r="A249" s="110">
        <v>2220</v>
      </c>
      <c r="B249" s="110"/>
      <c r="C249" s="110"/>
      <c r="D249" s="110"/>
      <c r="E249" s="110"/>
      <c r="F249" s="110"/>
      <c r="G249" s="92" t="s">
        <v>179</v>
      </c>
      <c r="H249" s="93"/>
      <c r="I249" s="93"/>
      <c r="J249" s="93"/>
      <c r="K249" s="93"/>
      <c r="L249" s="93"/>
      <c r="M249" s="93"/>
      <c r="N249" s="93"/>
      <c r="O249" s="93"/>
      <c r="P249" s="94"/>
      <c r="Q249" s="118">
        <v>1400</v>
      </c>
      <c r="R249" s="118"/>
      <c r="S249" s="118"/>
      <c r="T249" s="118"/>
      <c r="U249" s="118"/>
      <c r="V249" s="118">
        <v>0</v>
      </c>
      <c r="W249" s="118"/>
      <c r="X249" s="118"/>
      <c r="Y249" s="118"/>
      <c r="Z249" s="118">
        <v>0</v>
      </c>
      <c r="AA249" s="118"/>
      <c r="AB249" s="118"/>
      <c r="AC249" s="118"/>
      <c r="AD249" s="118"/>
      <c r="AE249" s="118">
        <v>0</v>
      </c>
      <c r="AF249" s="118"/>
      <c r="AG249" s="118"/>
      <c r="AH249" s="118"/>
      <c r="AI249" s="118"/>
      <c r="AJ249" s="118">
        <f>IF(ISNUMBER(Q249),Q249,0)-IF(ISNUMBER(Z249),Z249,0)</f>
        <v>1400</v>
      </c>
      <c r="AK249" s="118"/>
      <c r="AL249" s="118"/>
      <c r="AM249" s="118"/>
      <c r="AN249" s="118"/>
      <c r="AO249" s="118">
        <v>1700</v>
      </c>
      <c r="AP249" s="118"/>
      <c r="AQ249" s="118"/>
      <c r="AR249" s="118"/>
      <c r="AS249" s="118"/>
      <c r="AT249" s="118">
        <f>IF(ISNUMBER(V249),V249,0)-IF(ISNUMBER(Z249),Z249,0)-IF(ISNUMBER(AE249),AE249,0)</f>
        <v>0</v>
      </c>
      <c r="AU249" s="118"/>
      <c r="AV249" s="118"/>
      <c r="AW249" s="118"/>
      <c r="AX249" s="118">
        <v>0</v>
      </c>
      <c r="AY249" s="118"/>
      <c r="AZ249" s="118"/>
      <c r="BA249" s="118"/>
      <c r="BB249" s="118"/>
      <c r="BC249" s="118">
        <v>0</v>
      </c>
      <c r="BD249" s="118"/>
      <c r="BE249" s="118"/>
      <c r="BF249" s="118"/>
      <c r="BG249" s="118"/>
      <c r="BH249" s="118">
        <f>IF(ISNUMBER(AO249),AO249,0)-IF(ISNUMBER(AX249),AX249,0)</f>
        <v>1700</v>
      </c>
      <c r="BI249" s="118"/>
      <c r="BJ249" s="118"/>
      <c r="BK249" s="118"/>
      <c r="BL249" s="118"/>
    </row>
    <row r="250" spans="1:79" s="99" customFormat="1" ht="12.75" customHeight="1">
      <c r="A250" s="110">
        <v>2230</v>
      </c>
      <c r="B250" s="110"/>
      <c r="C250" s="110"/>
      <c r="D250" s="110"/>
      <c r="E250" s="110"/>
      <c r="F250" s="110"/>
      <c r="G250" s="92" t="s">
        <v>180</v>
      </c>
      <c r="H250" s="93"/>
      <c r="I250" s="93"/>
      <c r="J250" s="93"/>
      <c r="K250" s="93"/>
      <c r="L250" s="93"/>
      <c r="M250" s="93"/>
      <c r="N250" s="93"/>
      <c r="O250" s="93"/>
      <c r="P250" s="94"/>
      <c r="Q250" s="118">
        <v>20000</v>
      </c>
      <c r="R250" s="118"/>
      <c r="S250" s="118"/>
      <c r="T250" s="118"/>
      <c r="U250" s="118"/>
      <c r="V250" s="118">
        <v>0</v>
      </c>
      <c r="W250" s="118"/>
      <c r="X250" s="118"/>
      <c r="Y250" s="118"/>
      <c r="Z250" s="118">
        <v>0</v>
      </c>
      <c r="AA250" s="118"/>
      <c r="AB250" s="118"/>
      <c r="AC250" s="118"/>
      <c r="AD250" s="118"/>
      <c r="AE250" s="118">
        <v>0</v>
      </c>
      <c r="AF250" s="118"/>
      <c r="AG250" s="118"/>
      <c r="AH250" s="118"/>
      <c r="AI250" s="118"/>
      <c r="AJ250" s="118">
        <f>IF(ISNUMBER(Q250),Q250,0)-IF(ISNUMBER(Z250),Z250,0)</f>
        <v>20000</v>
      </c>
      <c r="AK250" s="118"/>
      <c r="AL250" s="118"/>
      <c r="AM250" s="118"/>
      <c r="AN250" s="118"/>
      <c r="AO250" s="118">
        <v>20000</v>
      </c>
      <c r="AP250" s="118"/>
      <c r="AQ250" s="118"/>
      <c r="AR250" s="118"/>
      <c r="AS250" s="118"/>
      <c r="AT250" s="118">
        <f>IF(ISNUMBER(V250),V250,0)-IF(ISNUMBER(Z250),Z250,0)-IF(ISNUMBER(AE250),AE250,0)</f>
        <v>0</v>
      </c>
      <c r="AU250" s="118"/>
      <c r="AV250" s="118"/>
      <c r="AW250" s="118"/>
      <c r="AX250" s="118">
        <v>0</v>
      </c>
      <c r="AY250" s="118"/>
      <c r="AZ250" s="118"/>
      <c r="BA250" s="118"/>
      <c r="BB250" s="118"/>
      <c r="BC250" s="118">
        <v>0</v>
      </c>
      <c r="BD250" s="118"/>
      <c r="BE250" s="118"/>
      <c r="BF250" s="118"/>
      <c r="BG250" s="118"/>
      <c r="BH250" s="118">
        <f>IF(ISNUMBER(AO250),AO250,0)-IF(ISNUMBER(AX250),AX250,0)</f>
        <v>20000</v>
      </c>
      <c r="BI250" s="118"/>
      <c r="BJ250" s="118"/>
      <c r="BK250" s="118"/>
      <c r="BL250" s="118"/>
    </row>
    <row r="251" spans="1:79" s="99" customFormat="1" ht="25.5" customHeight="1">
      <c r="A251" s="110">
        <v>2240</v>
      </c>
      <c r="B251" s="110"/>
      <c r="C251" s="110"/>
      <c r="D251" s="110"/>
      <c r="E251" s="110"/>
      <c r="F251" s="110"/>
      <c r="G251" s="92" t="s">
        <v>181</v>
      </c>
      <c r="H251" s="93"/>
      <c r="I251" s="93"/>
      <c r="J251" s="93"/>
      <c r="K251" s="93"/>
      <c r="L251" s="93"/>
      <c r="M251" s="93"/>
      <c r="N251" s="93"/>
      <c r="O251" s="93"/>
      <c r="P251" s="94"/>
      <c r="Q251" s="118">
        <v>0</v>
      </c>
      <c r="R251" s="118"/>
      <c r="S251" s="118"/>
      <c r="T251" s="118"/>
      <c r="U251" s="118"/>
      <c r="V251" s="118">
        <v>0</v>
      </c>
      <c r="W251" s="118"/>
      <c r="X251" s="118"/>
      <c r="Y251" s="118"/>
      <c r="Z251" s="118">
        <v>0</v>
      </c>
      <c r="AA251" s="118"/>
      <c r="AB251" s="118"/>
      <c r="AC251" s="118"/>
      <c r="AD251" s="118"/>
      <c r="AE251" s="118">
        <v>0</v>
      </c>
      <c r="AF251" s="118"/>
      <c r="AG251" s="118"/>
      <c r="AH251" s="118"/>
      <c r="AI251" s="118"/>
      <c r="AJ251" s="118">
        <f>IF(ISNUMBER(Q251),Q251,0)-IF(ISNUMBER(Z251),Z251,0)</f>
        <v>0</v>
      </c>
      <c r="AK251" s="118"/>
      <c r="AL251" s="118"/>
      <c r="AM251" s="118"/>
      <c r="AN251" s="118"/>
      <c r="AO251" s="118">
        <v>30000</v>
      </c>
      <c r="AP251" s="118"/>
      <c r="AQ251" s="118"/>
      <c r="AR251" s="118"/>
      <c r="AS251" s="118"/>
      <c r="AT251" s="118">
        <f>IF(ISNUMBER(V251),V251,0)-IF(ISNUMBER(Z251),Z251,0)-IF(ISNUMBER(AE251),AE251,0)</f>
        <v>0</v>
      </c>
      <c r="AU251" s="118"/>
      <c r="AV251" s="118"/>
      <c r="AW251" s="118"/>
      <c r="AX251" s="118">
        <v>0</v>
      </c>
      <c r="AY251" s="118"/>
      <c r="AZ251" s="118"/>
      <c r="BA251" s="118"/>
      <c r="BB251" s="118"/>
      <c r="BC251" s="118">
        <v>0</v>
      </c>
      <c r="BD251" s="118"/>
      <c r="BE251" s="118"/>
      <c r="BF251" s="118"/>
      <c r="BG251" s="118"/>
      <c r="BH251" s="118">
        <f>IF(ISNUMBER(AO251),AO251,0)-IF(ISNUMBER(AX251),AX251,0)</f>
        <v>30000</v>
      </c>
      <c r="BI251" s="118"/>
      <c r="BJ251" s="118"/>
      <c r="BK251" s="118"/>
      <c r="BL251" s="118"/>
    </row>
    <row r="252" spans="1:79" s="99" customFormat="1" ht="12.75" customHeight="1">
      <c r="A252" s="110">
        <v>2250</v>
      </c>
      <c r="B252" s="110"/>
      <c r="C252" s="110"/>
      <c r="D252" s="110"/>
      <c r="E252" s="110"/>
      <c r="F252" s="110"/>
      <c r="G252" s="92" t="s">
        <v>182</v>
      </c>
      <c r="H252" s="93"/>
      <c r="I252" s="93"/>
      <c r="J252" s="93"/>
      <c r="K252" s="93"/>
      <c r="L252" s="93"/>
      <c r="M252" s="93"/>
      <c r="N252" s="93"/>
      <c r="O252" s="93"/>
      <c r="P252" s="94"/>
      <c r="Q252" s="118">
        <v>2000</v>
      </c>
      <c r="R252" s="118"/>
      <c r="S252" s="118"/>
      <c r="T252" s="118"/>
      <c r="U252" s="118"/>
      <c r="V252" s="118">
        <v>0</v>
      </c>
      <c r="W252" s="118"/>
      <c r="X252" s="118"/>
      <c r="Y252" s="118"/>
      <c r="Z252" s="118">
        <v>0</v>
      </c>
      <c r="AA252" s="118"/>
      <c r="AB252" s="118"/>
      <c r="AC252" s="118"/>
      <c r="AD252" s="118"/>
      <c r="AE252" s="118">
        <v>0</v>
      </c>
      <c r="AF252" s="118"/>
      <c r="AG252" s="118"/>
      <c r="AH252" s="118"/>
      <c r="AI252" s="118"/>
      <c r="AJ252" s="118">
        <f>IF(ISNUMBER(Q252),Q252,0)-IF(ISNUMBER(Z252),Z252,0)</f>
        <v>2000</v>
      </c>
      <c r="AK252" s="118"/>
      <c r="AL252" s="118"/>
      <c r="AM252" s="118"/>
      <c r="AN252" s="118"/>
      <c r="AO252" s="118">
        <v>60000</v>
      </c>
      <c r="AP252" s="118"/>
      <c r="AQ252" s="118"/>
      <c r="AR252" s="118"/>
      <c r="AS252" s="118"/>
      <c r="AT252" s="118">
        <f>IF(ISNUMBER(V252),V252,0)-IF(ISNUMBER(Z252),Z252,0)-IF(ISNUMBER(AE252),AE252,0)</f>
        <v>0</v>
      </c>
      <c r="AU252" s="118"/>
      <c r="AV252" s="118"/>
      <c r="AW252" s="118"/>
      <c r="AX252" s="118">
        <v>0</v>
      </c>
      <c r="AY252" s="118"/>
      <c r="AZ252" s="118"/>
      <c r="BA252" s="118"/>
      <c r="BB252" s="118"/>
      <c r="BC252" s="118">
        <v>0</v>
      </c>
      <c r="BD252" s="118"/>
      <c r="BE252" s="118"/>
      <c r="BF252" s="118"/>
      <c r="BG252" s="118"/>
      <c r="BH252" s="118">
        <f>IF(ISNUMBER(AO252),AO252,0)-IF(ISNUMBER(AX252),AX252,0)</f>
        <v>60000</v>
      </c>
      <c r="BI252" s="118"/>
      <c r="BJ252" s="118"/>
      <c r="BK252" s="118"/>
      <c r="BL252" s="118"/>
    </row>
    <row r="253" spans="1:79" s="99" customFormat="1" ht="12.75" customHeight="1">
      <c r="A253" s="110">
        <v>2273</v>
      </c>
      <c r="B253" s="110"/>
      <c r="C253" s="110"/>
      <c r="D253" s="110"/>
      <c r="E253" s="110"/>
      <c r="F253" s="110"/>
      <c r="G253" s="92" t="s">
        <v>183</v>
      </c>
      <c r="H253" s="93"/>
      <c r="I253" s="93"/>
      <c r="J253" s="93"/>
      <c r="K253" s="93"/>
      <c r="L253" s="93"/>
      <c r="M253" s="93"/>
      <c r="N253" s="93"/>
      <c r="O253" s="93"/>
      <c r="P253" s="94"/>
      <c r="Q253" s="118">
        <v>0</v>
      </c>
      <c r="R253" s="118"/>
      <c r="S253" s="118"/>
      <c r="T253" s="118"/>
      <c r="U253" s="118"/>
      <c r="V253" s="118">
        <v>0</v>
      </c>
      <c r="W253" s="118"/>
      <c r="X253" s="118"/>
      <c r="Y253" s="118"/>
      <c r="Z253" s="118">
        <v>0</v>
      </c>
      <c r="AA253" s="118"/>
      <c r="AB253" s="118"/>
      <c r="AC253" s="118"/>
      <c r="AD253" s="118"/>
      <c r="AE253" s="118">
        <v>0</v>
      </c>
      <c r="AF253" s="118"/>
      <c r="AG253" s="118"/>
      <c r="AH253" s="118"/>
      <c r="AI253" s="118"/>
      <c r="AJ253" s="118">
        <f>IF(ISNUMBER(Q253),Q253,0)-IF(ISNUMBER(Z253),Z253,0)</f>
        <v>0</v>
      </c>
      <c r="AK253" s="118"/>
      <c r="AL253" s="118"/>
      <c r="AM253" s="118"/>
      <c r="AN253" s="118"/>
      <c r="AO253" s="118">
        <v>6000</v>
      </c>
      <c r="AP253" s="118"/>
      <c r="AQ253" s="118"/>
      <c r="AR253" s="118"/>
      <c r="AS253" s="118"/>
      <c r="AT253" s="118">
        <f>IF(ISNUMBER(V253),V253,0)-IF(ISNUMBER(Z253),Z253,0)-IF(ISNUMBER(AE253),AE253,0)</f>
        <v>0</v>
      </c>
      <c r="AU253" s="118"/>
      <c r="AV253" s="118"/>
      <c r="AW253" s="118"/>
      <c r="AX253" s="118">
        <v>0</v>
      </c>
      <c r="AY253" s="118"/>
      <c r="AZ253" s="118"/>
      <c r="BA253" s="118"/>
      <c r="BB253" s="118"/>
      <c r="BC253" s="118">
        <v>0</v>
      </c>
      <c r="BD253" s="118"/>
      <c r="BE253" s="118"/>
      <c r="BF253" s="118"/>
      <c r="BG253" s="118"/>
      <c r="BH253" s="118">
        <f>IF(ISNUMBER(AO253),AO253,0)-IF(ISNUMBER(AX253),AX253,0)</f>
        <v>6000</v>
      </c>
      <c r="BI253" s="118"/>
      <c r="BJ253" s="118"/>
      <c r="BK253" s="118"/>
      <c r="BL253" s="118"/>
    </row>
    <row r="254" spans="1:79" s="99" customFormat="1" ht="51" customHeight="1">
      <c r="A254" s="110">
        <v>2282</v>
      </c>
      <c r="B254" s="110"/>
      <c r="C254" s="110"/>
      <c r="D254" s="110"/>
      <c r="E254" s="110"/>
      <c r="F254" s="110"/>
      <c r="G254" s="92" t="s">
        <v>184</v>
      </c>
      <c r="H254" s="93"/>
      <c r="I254" s="93"/>
      <c r="J254" s="93"/>
      <c r="K254" s="93"/>
      <c r="L254" s="93"/>
      <c r="M254" s="93"/>
      <c r="N254" s="93"/>
      <c r="O254" s="93"/>
      <c r="P254" s="94"/>
      <c r="Q254" s="118">
        <v>18000</v>
      </c>
      <c r="R254" s="118"/>
      <c r="S254" s="118"/>
      <c r="T254" s="118"/>
      <c r="U254" s="118"/>
      <c r="V254" s="118">
        <v>0</v>
      </c>
      <c r="W254" s="118"/>
      <c r="X254" s="118"/>
      <c r="Y254" s="118"/>
      <c r="Z254" s="118">
        <v>0</v>
      </c>
      <c r="AA254" s="118"/>
      <c r="AB254" s="118"/>
      <c r="AC254" s="118"/>
      <c r="AD254" s="118"/>
      <c r="AE254" s="118">
        <v>0</v>
      </c>
      <c r="AF254" s="118"/>
      <c r="AG254" s="118"/>
      <c r="AH254" s="118"/>
      <c r="AI254" s="118"/>
      <c r="AJ254" s="118">
        <f>IF(ISNUMBER(Q254),Q254,0)-IF(ISNUMBER(Z254),Z254,0)</f>
        <v>18000</v>
      </c>
      <c r="AK254" s="118"/>
      <c r="AL254" s="118"/>
      <c r="AM254" s="118"/>
      <c r="AN254" s="118"/>
      <c r="AO254" s="118">
        <v>500</v>
      </c>
      <c r="AP254" s="118"/>
      <c r="AQ254" s="118"/>
      <c r="AR254" s="118"/>
      <c r="AS254" s="118"/>
      <c r="AT254" s="118">
        <f>IF(ISNUMBER(V254),V254,0)-IF(ISNUMBER(Z254),Z254,0)-IF(ISNUMBER(AE254),AE254,0)</f>
        <v>0</v>
      </c>
      <c r="AU254" s="118"/>
      <c r="AV254" s="118"/>
      <c r="AW254" s="118"/>
      <c r="AX254" s="118">
        <v>0</v>
      </c>
      <c r="AY254" s="118"/>
      <c r="AZ254" s="118"/>
      <c r="BA254" s="118"/>
      <c r="BB254" s="118"/>
      <c r="BC254" s="118">
        <v>0</v>
      </c>
      <c r="BD254" s="118"/>
      <c r="BE254" s="118"/>
      <c r="BF254" s="118"/>
      <c r="BG254" s="118"/>
      <c r="BH254" s="118">
        <f>IF(ISNUMBER(AO254),AO254,0)-IF(ISNUMBER(AX254),AX254,0)</f>
        <v>500</v>
      </c>
      <c r="BI254" s="118"/>
      <c r="BJ254" s="118"/>
      <c r="BK254" s="118"/>
      <c r="BL254" s="118"/>
    </row>
    <row r="255" spans="1:79" s="6" customFormat="1" ht="12.75" customHeight="1">
      <c r="A255" s="88"/>
      <c r="B255" s="88"/>
      <c r="C255" s="88"/>
      <c r="D255" s="88"/>
      <c r="E255" s="88"/>
      <c r="F255" s="88"/>
      <c r="G255" s="100" t="s">
        <v>147</v>
      </c>
      <c r="H255" s="101"/>
      <c r="I255" s="101"/>
      <c r="J255" s="101"/>
      <c r="K255" s="101"/>
      <c r="L255" s="101"/>
      <c r="M255" s="101"/>
      <c r="N255" s="101"/>
      <c r="O255" s="101"/>
      <c r="P255" s="102"/>
      <c r="Q255" s="119">
        <v>864870</v>
      </c>
      <c r="R255" s="119"/>
      <c r="S255" s="119"/>
      <c r="T255" s="119"/>
      <c r="U255" s="119"/>
      <c r="V255" s="119">
        <v>0</v>
      </c>
      <c r="W255" s="119"/>
      <c r="X255" s="119"/>
      <c r="Y255" s="119"/>
      <c r="Z255" s="119">
        <v>0</v>
      </c>
      <c r="AA255" s="119"/>
      <c r="AB255" s="119"/>
      <c r="AC255" s="119"/>
      <c r="AD255" s="119"/>
      <c r="AE255" s="119">
        <v>0</v>
      </c>
      <c r="AF255" s="119"/>
      <c r="AG255" s="119"/>
      <c r="AH255" s="119"/>
      <c r="AI255" s="119"/>
      <c r="AJ255" s="119">
        <f>IF(ISNUMBER(Q255),Q255,0)-IF(ISNUMBER(Z255),Z255,0)</f>
        <v>864870</v>
      </c>
      <c r="AK255" s="119"/>
      <c r="AL255" s="119"/>
      <c r="AM255" s="119"/>
      <c r="AN255" s="119"/>
      <c r="AO255" s="119">
        <v>1153750</v>
      </c>
      <c r="AP255" s="119"/>
      <c r="AQ255" s="119"/>
      <c r="AR255" s="119"/>
      <c r="AS255" s="119"/>
      <c r="AT255" s="119">
        <f>IF(ISNUMBER(V255),V255,0)-IF(ISNUMBER(Z255),Z255,0)-IF(ISNUMBER(AE255),AE255,0)</f>
        <v>0</v>
      </c>
      <c r="AU255" s="119"/>
      <c r="AV255" s="119"/>
      <c r="AW255" s="119"/>
      <c r="AX255" s="119">
        <v>0</v>
      </c>
      <c r="AY255" s="119"/>
      <c r="AZ255" s="119"/>
      <c r="BA255" s="119"/>
      <c r="BB255" s="119"/>
      <c r="BC255" s="119">
        <v>0</v>
      </c>
      <c r="BD255" s="119"/>
      <c r="BE255" s="119"/>
      <c r="BF255" s="119"/>
      <c r="BG255" s="119"/>
      <c r="BH255" s="119">
        <f>IF(ISNUMBER(AO255),AO255,0)-IF(ISNUMBER(AX255),AX255,0)</f>
        <v>1153750</v>
      </c>
      <c r="BI255" s="119"/>
      <c r="BJ255" s="119"/>
      <c r="BK255" s="119"/>
      <c r="BL255" s="119"/>
    </row>
    <row r="257" spans="1:79" ht="14.25" customHeight="1">
      <c r="A257" s="42" t="s">
        <v>243</v>
      </c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</row>
    <row r="258" spans="1:79" ht="15" customHeight="1">
      <c r="A258" s="40" t="s">
        <v>236</v>
      </c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</row>
    <row r="259" spans="1:79" ht="42.95" customHeight="1">
      <c r="A259" s="49" t="s">
        <v>135</v>
      </c>
      <c r="B259" s="49"/>
      <c r="C259" s="49"/>
      <c r="D259" s="49"/>
      <c r="E259" s="49"/>
      <c r="F259" s="49"/>
      <c r="G259" s="36" t="s">
        <v>19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 t="s">
        <v>15</v>
      </c>
      <c r="U259" s="36"/>
      <c r="V259" s="36"/>
      <c r="W259" s="36"/>
      <c r="X259" s="36"/>
      <c r="Y259" s="36"/>
      <c r="Z259" s="36" t="s">
        <v>14</v>
      </c>
      <c r="AA259" s="36"/>
      <c r="AB259" s="36"/>
      <c r="AC259" s="36"/>
      <c r="AD259" s="36"/>
      <c r="AE259" s="36" t="s">
        <v>239</v>
      </c>
      <c r="AF259" s="36"/>
      <c r="AG259" s="36"/>
      <c r="AH259" s="36"/>
      <c r="AI259" s="36"/>
      <c r="AJ259" s="36"/>
      <c r="AK259" s="36" t="s">
        <v>244</v>
      </c>
      <c r="AL259" s="36"/>
      <c r="AM259" s="36"/>
      <c r="AN259" s="36"/>
      <c r="AO259" s="36"/>
      <c r="AP259" s="36"/>
      <c r="AQ259" s="36" t="s">
        <v>256</v>
      </c>
      <c r="AR259" s="36"/>
      <c r="AS259" s="36"/>
      <c r="AT259" s="36"/>
      <c r="AU259" s="36"/>
      <c r="AV259" s="36"/>
      <c r="AW259" s="36" t="s">
        <v>18</v>
      </c>
      <c r="AX259" s="36"/>
      <c r="AY259" s="36"/>
      <c r="AZ259" s="36"/>
      <c r="BA259" s="36"/>
      <c r="BB259" s="36"/>
      <c r="BC259" s="36"/>
      <c r="BD259" s="36"/>
      <c r="BE259" s="36" t="s">
        <v>156</v>
      </c>
      <c r="BF259" s="36"/>
      <c r="BG259" s="36"/>
      <c r="BH259" s="36"/>
      <c r="BI259" s="36"/>
      <c r="BJ259" s="36"/>
      <c r="BK259" s="36"/>
      <c r="BL259" s="36"/>
    </row>
    <row r="260" spans="1:79" ht="21.75" customHeight="1">
      <c r="A260" s="49"/>
      <c r="B260" s="49"/>
      <c r="C260" s="49"/>
      <c r="D260" s="49"/>
      <c r="E260" s="49"/>
      <c r="F260" s="49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</row>
    <row r="261" spans="1:79" ht="15" customHeight="1">
      <c r="A261" s="36">
        <v>1</v>
      </c>
      <c r="B261" s="36"/>
      <c r="C261" s="36"/>
      <c r="D261" s="36"/>
      <c r="E261" s="36"/>
      <c r="F261" s="36"/>
      <c r="G261" s="36">
        <v>2</v>
      </c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>
        <v>3</v>
      </c>
      <c r="U261" s="36"/>
      <c r="V261" s="36"/>
      <c r="W261" s="36"/>
      <c r="X261" s="36"/>
      <c r="Y261" s="36"/>
      <c r="Z261" s="36">
        <v>4</v>
      </c>
      <c r="AA261" s="36"/>
      <c r="AB261" s="36"/>
      <c r="AC261" s="36"/>
      <c r="AD261" s="36"/>
      <c r="AE261" s="36">
        <v>5</v>
      </c>
      <c r="AF261" s="36"/>
      <c r="AG261" s="36"/>
      <c r="AH261" s="36"/>
      <c r="AI261" s="36"/>
      <c r="AJ261" s="36"/>
      <c r="AK261" s="36">
        <v>6</v>
      </c>
      <c r="AL261" s="36"/>
      <c r="AM261" s="36"/>
      <c r="AN261" s="36"/>
      <c r="AO261" s="36"/>
      <c r="AP261" s="36"/>
      <c r="AQ261" s="36">
        <v>7</v>
      </c>
      <c r="AR261" s="36"/>
      <c r="AS261" s="36"/>
      <c r="AT261" s="36"/>
      <c r="AU261" s="36"/>
      <c r="AV261" s="36"/>
      <c r="AW261" s="38">
        <v>8</v>
      </c>
      <c r="AX261" s="38"/>
      <c r="AY261" s="38"/>
      <c r="AZ261" s="38"/>
      <c r="BA261" s="38"/>
      <c r="BB261" s="38"/>
      <c r="BC261" s="38"/>
      <c r="BD261" s="38"/>
      <c r="BE261" s="38">
        <v>9</v>
      </c>
      <c r="BF261" s="38"/>
      <c r="BG261" s="38"/>
      <c r="BH261" s="38"/>
      <c r="BI261" s="38"/>
      <c r="BJ261" s="38"/>
      <c r="BK261" s="38"/>
      <c r="BL261" s="38"/>
    </row>
    <row r="262" spans="1:79" s="1" customFormat="1" ht="18.75" hidden="1" customHeight="1">
      <c r="A262" s="38" t="s">
        <v>64</v>
      </c>
      <c r="B262" s="38"/>
      <c r="C262" s="38"/>
      <c r="D262" s="38"/>
      <c r="E262" s="38"/>
      <c r="F262" s="38"/>
      <c r="G262" s="73" t="s">
        <v>57</v>
      </c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37" t="s">
        <v>80</v>
      </c>
      <c r="U262" s="37"/>
      <c r="V262" s="37"/>
      <c r="W262" s="37"/>
      <c r="X262" s="37"/>
      <c r="Y262" s="37"/>
      <c r="Z262" s="37" t="s">
        <v>81</v>
      </c>
      <c r="AA262" s="37"/>
      <c r="AB262" s="37"/>
      <c r="AC262" s="37"/>
      <c r="AD262" s="37"/>
      <c r="AE262" s="37" t="s">
        <v>82</v>
      </c>
      <c r="AF262" s="37"/>
      <c r="AG262" s="37"/>
      <c r="AH262" s="37"/>
      <c r="AI262" s="37"/>
      <c r="AJ262" s="37"/>
      <c r="AK262" s="37" t="s">
        <v>83</v>
      </c>
      <c r="AL262" s="37"/>
      <c r="AM262" s="37"/>
      <c r="AN262" s="37"/>
      <c r="AO262" s="37"/>
      <c r="AP262" s="37"/>
      <c r="AQ262" s="37" t="s">
        <v>84</v>
      </c>
      <c r="AR262" s="37"/>
      <c r="AS262" s="37"/>
      <c r="AT262" s="37"/>
      <c r="AU262" s="37"/>
      <c r="AV262" s="37"/>
      <c r="AW262" s="73" t="s">
        <v>87</v>
      </c>
      <c r="AX262" s="73"/>
      <c r="AY262" s="73"/>
      <c r="AZ262" s="73"/>
      <c r="BA262" s="73"/>
      <c r="BB262" s="73"/>
      <c r="BC262" s="73"/>
      <c r="BD262" s="73"/>
      <c r="BE262" s="73" t="s">
        <v>88</v>
      </c>
      <c r="BF262" s="73"/>
      <c r="BG262" s="73"/>
      <c r="BH262" s="73"/>
      <c r="BI262" s="73"/>
      <c r="BJ262" s="73"/>
      <c r="BK262" s="73"/>
      <c r="BL262" s="73"/>
      <c r="CA262" s="1" t="s">
        <v>54</v>
      </c>
    </row>
    <row r="263" spans="1:79" s="99" customFormat="1" ht="12.75" customHeight="1">
      <c r="A263" s="110">
        <v>2111</v>
      </c>
      <c r="B263" s="110"/>
      <c r="C263" s="110"/>
      <c r="D263" s="110"/>
      <c r="E263" s="110"/>
      <c r="F263" s="110"/>
      <c r="G263" s="92" t="s">
        <v>176</v>
      </c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4"/>
      <c r="T263" s="118">
        <v>308539</v>
      </c>
      <c r="U263" s="118"/>
      <c r="V263" s="118"/>
      <c r="W263" s="118"/>
      <c r="X263" s="118"/>
      <c r="Y263" s="118"/>
      <c r="Z263" s="118">
        <v>308478</v>
      </c>
      <c r="AA263" s="118"/>
      <c r="AB263" s="118"/>
      <c r="AC263" s="118"/>
      <c r="AD263" s="118"/>
      <c r="AE263" s="118">
        <v>0</v>
      </c>
      <c r="AF263" s="118"/>
      <c r="AG263" s="118"/>
      <c r="AH263" s="118"/>
      <c r="AI263" s="118"/>
      <c r="AJ263" s="118"/>
      <c r="AK263" s="118">
        <v>0</v>
      </c>
      <c r="AL263" s="118"/>
      <c r="AM263" s="118"/>
      <c r="AN263" s="118"/>
      <c r="AO263" s="118"/>
      <c r="AP263" s="118"/>
      <c r="AQ263" s="118">
        <v>0</v>
      </c>
      <c r="AR263" s="118"/>
      <c r="AS263" s="118"/>
      <c r="AT263" s="118"/>
      <c r="AU263" s="118"/>
      <c r="AV263" s="118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  <c r="BI263" s="131"/>
      <c r="BJ263" s="131"/>
      <c r="BK263" s="131"/>
      <c r="BL263" s="131"/>
      <c r="CA263" s="99" t="s">
        <v>55</v>
      </c>
    </row>
    <row r="264" spans="1:79" s="99" customFormat="1" ht="12.75" customHeight="1">
      <c r="A264" s="110">
        <v>2120</v>
      </c>
      <c r="B264" s="110"/>
      <c r="C264" s="110"/>
      <c r="D264" s="110"/>
      <c r="E264" s="110"/>
      <c r="F264" s="110"/>
      <c r="G264" s="92" t="s">
        <v>177</v>
      </c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4"/>
      <c r="T264" s="118">
        <v>67300</v>
      </c>
      <c r="U264" s="118"/>
      <c r="V264" s="118"/>
      <c r="W264" s="118"/>
      <c r="X264" s="118"/>
      <c r="Y264" s="118"/>
      <c r="Z264" s="118">
        <v>67298</v>
      </c>
      <c r="AA264" s="118"/>
      <c r="AB264" s="118"/>
      <c r="AC264" s="118"/>
      <c r="AD264" s="118"/>
      <c r="AE264" s="118">
        <v>0</v>
      </c>
      <c r="AF264" s="118"/>
      <c r="AG264" s="118"/>
      <c r="AH264" s="118"/>
      <c r="AI264" s="118"/>
      <c r="AJ264" s="118"/>
      <c r="AK264" s="118">
        <v>0</v>
      </c>
      <c r="AL264" s="118"/>
      <c r="AM264" s="118"/>
      <c r="AN264" s="118"/>
      <c r="AO264" s="118"/>
      <c r="AP264" s="118"/>
      <c r="AQ264" s="118">
        <v>0</v>
      </c>
      <c r="AR264" s="118"/>
      <c r="AS264" s="118"/>
      <c r="AT264" s="118"/>
      <c r="AU264" s="118"/>
      <c r="AV264" s="118"/>
      <c r="AW264" s="131"/>
      <c r="AX264" s="131"/>
      <c r="AY264" s="131"/>
      <c r="AZ264" s="131"/>
      <c r="BA264" s="131"/>
      <c r="BB264" s="131"/>
      <c r="BC264" s="131"/>
      <c r="BD264" s="131"/>
      <c r="BE264" s="131"/>
      <c r="BF264" s="131"/>
      <c r="BG264" s="131"/>
      <c r="BH264" s="131"/>
      <c r="BI264" s="131"/>
      <c r="BJ264" s="131"/>
      <c r="BK264" s="131"/>
      <c r="BL264" s="131"/>
    </row>
    <row r="265" spans="1:79" s="99" customFormat="1" ht="25.5" customHeight="1">
      <c r="A265" s="110">
        <v>2210</v>
      </c>
      <c r="B265" s="110"/>
      <c r="C265" s="110"/>
      <c r="D265" s="110"/>
      <c r="E265" s="110"/>
      <c r="F265" s="110"/>
      <c r="G265" s="92" t="s">
        <v>178</v>
      </c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4"/>
      <c r="T265" s="118">
        <v>83447</v>
      </c>
      <c r="U265" s="118"/>
      <c r="V265" s="118"/>
      <c r="W265" s="118"/>
      <c r="X265" s="118"/>
      <c r="Y265" s="118"/>
      <c r="Z265" s="118">
        <v>83446</v>
      </c>
      <c r="AA265" s="118"/>
      <c r="AB265" s="118"/>
      <c r="AC265" s="118"/>
      <c r="AD265" s="118"/>
      <c r="AE265" s="118">
        <v>0</v>
      </c>
      <c r="AF265" s="118"/>
      <c r="AG265" s="118"/>
      <c r="AH265" s="118"/>
      <c r="AI265" s="118"/>
      <c r="AJ265" s="118"/>
      <c r="AK265" s="118">
        <v>0</v>
      </c>
      <c r="AL265" s="118"/>
      <c r="AM265" s="118"/>
      <c r="AN265" s="118"/>
      <c r="AO265" s="118"/>
      <c r="AP265" s="118"/>
      <c r="AQ265" s="118">
        <v>0</v>
      </c>
      <c r="AR265" s="118"/>
      <c r="AS265" s="118"/>
      <c r="AT265" s="118"/>
      <c r="AU265" s="118"/>
      <c r="AV265" s="118"/>
      <c r="AW265" s="131"/>
      <c r="AX265" s="131"/>
      <c r="AY265" s="131"/>
      <c r="AZ265" s="131"/>
      <c r="BA265" s="131"/>
      <c r="BB265" s="131"/>
      <c r="BC265" s="131"/>
      <c r="BD265" s="131"/>
      <c r="BE265" s="131"/>
      <c r="BF265" s="131"/>
      <c r="BG265" s="131"/>
      <c r="BH265" s="131"/>
      <c r="BI265" s="131"/>
      <c r="BJ265" s="131"/>
      <c r="BK265" s="131"/>
      <c r="BL265" s="131"/>
    </row>
    <row r="266" spans="1:79" s="99" customFormat="1" ht="12.75" customHeight="1">
      <c r="A266" s="110">
        <v>2250</v>
      </c>
      <c r="B266" s="110"/>
      <c r="C266" s="110"/>
      <c r="D266" s="110"/>
      <c r="E266" s="110"/>
      <c r="F266" s="110"/>
      <c r="G266" s="92" t="s">
        <v>182</v>
      </c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4"/>
      <c r="T266" s="118">
        <v>2786</v>
      </c>
      <c r="U266" s="118"/>
      <c r="V266" s="118"/>
      <c r="W266" s="118"/>
      <c r="X266" s="118"/>
      <c r="Y266" s="118"/>
      <c r="Z266" s="118">
        <v>2786</v>
      </c>
      <c r="AA266" s="118"/>
      <c r="AB266" s="118"/>
      <c r="AC266" s="118"/>
      <c r="AD266" s="118"/>
      <c r="AE266" s="118">
        <v>0</v>
      </c>
      <c r="AF266" s="118"/>
      <c r="AG266" s="118"/>
      <c r="AH266" s="118"/>
      <c r="AI266" s="118"/>
      <c r="AJ266" s="118"/>
      <c r="AK266" s="118">
        <v>0</v>
      </c>
      <c r="AL266" s="118"/>
      <c r="AM266" s="118"/>
      <c r="AN266" s="118"/>
      <c r="AO266" s="118"/>
      <c r="AP266" s="118"/>
      <c r="AQ266" s="118">
        <v>0</v>
      </c>
      <c r="AR266" s="118"/>
      <c r="AS266" s="118"/>
      <c r="AT266" s="118"/>
      <c r="AU266" s="118"/>
      <c r="AV266" s="118"/>
      <c r="AW266" s="131"/>
      <c r="AX266" s="131"/>
      <c r="AY266" s="131"/>
      <c r="AZ266" s="131"/>
      <c r="BA266" s="131"/>
      <c r="BB266" s="131"/>
      <c r="BC266" s="131"/>
      <c r="BD266" s="131"/>
      <c r="BE266" s="131"/>
      <c r="BF266" s="131"/>
      <c r="BG266" s="131"/>
      <c r="BH266" s="131"/>
      <c r="BI266" s="131"/>
      <c r="BJ266" s="131"/>
      <c r="BK266" s="131"/>
      <c r="BL266" s="131"/>
    </row>
    <row r="267" spans="1:79" s="99" customFormat="1" ht="38.25" customHeight="1">
      <c r="A267" s="110">
        <v>2282</v>
      </c>
      <c r="B267" s="110"/>
      <c r="C267" s="110"/>
      <c r="D267" s="110"/>
      <c r="E267" s="110"/>
      <c r="F267" s="110"/>
      <c r="G267" s="92" t="s">
        <v>184</v>
      </c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4"/>
      <c r="T267" s="118">
        <v>780</v>
      </c>
      <c r="U267" s="118"/>
      <c r="V267" s="118"/>
      <c r="W267" s="118"/>
      <c r="X267" s="118"/>
      <c r="Y267" s="118"/>
      <c r="Z267" s="118">
        <v>780</v>
      </c>
      <c r="AA267" s="118"/>
      <c r="AB267" s="118"/>
      <c r="AC267" s="118"/>
      <c r="AD267" s="118"/>
      <c r="AE267" s="118">
        <v>0</v>
      </c>
      <c r="AF267" s="118"/>
      <c r="AG267" s="118"/>
      <c r="AH267" s="118"/>
      <c r="AI267" s="118"/>
      <c r="AJ267" s="118"/>
      <c r="AK267" s="118">
        <v>0</v>
      </c>
      <c r="AL267" s="118"/>
      <c r="AM267" s="118"/>
      <c r="AN267" s="118"/>
      <c r="AO267" s="118"/>
      <c r="AP267" s="118"/>
      <c r="AQ267" s="118">
        <v>0</v>
      </c>
      <c r="AR267" s="118"/>
      <c r="AS267" s="118"/>
      <c r="AT267" s="118"/>
      <c r="AU267" s="118"/>
      <c r="AV267" s="118"/>
      <c r="AW267" s="131"/>
      <c r="AX267" s="131"/>
      <c r="AY267" s="131"/>
      <c r="AZ267" s="131"/>
      <c r="BA267" s="131"/>
      <c r="BB267" s="131"/>
      <c r="BC267" s="131"/>
      <c r="BD267" s="131"/>
      <c r="BE267" s="131"/>
      <c r="BF267" s="131"/>
      <c r="BG267" s="131"/>
      <c r="BH267" s="131"/>
      <c r="BI267" s="131"/>
      <c r="BJ267" s="131"/>
      <c r="BK267" s="131"/>
      <c r="BL267" s="131"/>
    </row>
    <row r="268" spans="1:79" s="99" customFormat="1" ht="25.5" customHeight="1">
      <c r="A268" s="110">
        <v>3110</v>
      </c>
      <c r="B268" s="110"/>
      <c r="C268" s="110"/>
      <c r="D268" s="110"/>
      <c r="E268" s="110"/>
      <c r="F268" s="110"/>
      <c r="G268" s="92" t="s">
        <v>222</v>
      </c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4"/>
      <c r="T268" s="118">
        <v>140700</v>
      </c>
      <c r="U268" s="118"/>
      <c r="V268" s="118"/>
      <c r="W268" s="118"/>
      <c r="X268" s="118"/>
      <c r="Y268" s="118"/>
      <c r="Z268" s="118">
        <v>140700</v>
      </c>
      <c r="AA268" s="118"/>
      <c r="AB268" s="118"/>
      <c r="AC268" s="118"/>
      <c r="AD268" s="118"/>
      <c r="AE268" s="118">
        <v>0</v>
      </c>
      <c r="AF268" s="118"/>
      <c r="AG268" s="118"/>
      <c r="AH268" s="118"/>
      <c r="AI268" s="118"/>
      <c r="AJ268" s="118"/>
      <c r="AK268" s="118">
        <v>0</v>
      </c>
      <c r="AL268" s="118"/>
      <c r="AM268" s="118"/>
      <c r="AN268" s="118"/>
      <c r="AO268" s="118"/>
      <c r="AP268" s="118"/>
      <c r="AQ268" s="118">
        <v>0</v>
      </c>
      <c r="AR268" s="118"/>
      <c r="AS268" s="118"/>
      <c r="AT268" s="118"/>
      <c r="AU268" s="118"/>
      <c r="AV268" s="118"/>
      <c r="AW268" s="131"/>
      <c r="AX268" s="131"/>
      <c r="AY268" s="131"/>
      <c r="AZ268" s="131"/>
      <c r="BA268" s="131"/>
      <c r="BB268" s="131"/>
      <c r="BC268" s="131"/>
      <c r="BD268" s="131"/>
      <c r="BE268" s="131"/>
      <c r="BF268" s="131"/>
      <c r="BG268" s="131"/>
      <c r="BH268" s="131"/>
      <c r="BI268" s="131"/>
      <c r="BJ268" s="131"/>
      <c r="BK268" s="131"/>
      <c r="BL268" s="131"/>
    </row>
    <row r="269" spans="1:79" s="6" customFormat="1" ht="12.75" customHeight="1">
      <c r="A269" s="88"/>
      <c r="B269" s="88"/>
      <c r="C269" s="88"/>
      <c r="D269" s="88"/>
      <c r="E269" s="88"/>
      <c r="F269" s="88"/>
      <c r="G269" s="100" t="s">
        <v>147</v>
      </c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2"/>
      <c r="T269" s="119">
        <v>603552</v>
      </c>
      <c r="U269" s="119"/>
      <c r="V269" s="119"/>
      <c r="W269" s="119"/>
      <c r="X269" s="119"/>
      <c r="Y269" s="119"/>
      <c r="Z269" s="119">
        <v>603488</v>
      </c>
      <c r="AA269" s="119"/>
      <c r="AB269" s="119"/>
      <c r="AC269" s="119"/>
      <c r="AD269" s="119"/>
      <c r="AE269" s="119">
        <v>0</v>
      </c>
      <c r="AF269" s="119"/>
      <c r="AG269" s="119"/>
      <c r="AH269" s="119"/>
      <c r="AI269" s="119"/>
      <c r="AJ269" s="119"/>
      <c r="AK269" s="119">
        <v>0</v>
      </c>
      <c r="AL269" s="119"/>
      <c r="AM269" s="119"/>
      <c r="AN269" s="119"/>
      <c r="AO269" s="119"/>
      <c r="AP269" s="119"/>
      <c r="AQ269" s="119">
        <v>0</v>
      </c>
      <c r="AR269" s="119"/>
      <c r="AS269" s="119"/>
      <c r="AT269" s="119"/>
      <c r="AU269" s="119"/>
      <c r="AV269" s="119"/>
      <c r="AW269" s="126"/>
      <c r="AX269" s="126"/>
      <c r="AY269" s="126"/>
      <c r="AZ269" s="126"/>
      <c r="BA269" s="126"/>
      <c r="BB269" s="126"/>
      <c r="BC269" s="126"/>
      <c r="BD269" s="126"/>
      <c r="BE269" s="126"/>
      <c r="BF269" s="126"/>
      <c r="BG269" s="126"/>
      <c r="BH269" s="126"/>
      <c r="BI269" s="126"/>
      <c r="BJ269" s="126"/>
      <c r="BK269" s="126"/>
      <c r="BL269" s="126"/>
    </row>
    <row r="271" spans="1:79" ht="14.25" customHeight="1">
      <c r="A271" s="42" t="s">
        <v>257</v>
      </c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</row>
    <row r="272" spans="1:79" ht="135" customHeight="1">
      <c r="A272" s="132" t="s">
        <v>227</v>
      </c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32"/>
      <c r="BG272" s="132"/>
      <c r="BH272" s="132"/>
      <c r="BI272" s="132"/>
      <c r="BJ272" s="132"/>
      <c r="BK272" s="132"/>
      <c r="BL272" s="132"/>
    </row>
    <row r="273" spans="1:6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5" spans="1:64" ht="14.25">
      <c r="A275" s="42" t="s">
        <v>272</v>
      </c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</row>
    <row r="276" spans="1:64" ht="14.25">
      <c r="A276" s="42" t="s">
        <v>245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</row>
    <row r="277" spans="1:64" ht="1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</row>
    <row r="278" spans="1:6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81" spans="1:64" ht="18.95" customHeight="1">
      <c r="A281" s="134" t="s">
        <v>230</v>
      </c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22"/>
      <c r="AC281" s="22"/>
      <c r="AD281" s="22"/>
      <c r="AE281" s="22"/>
      <c r="AF281" s="22"/>
      <c r="AG281" s="22"/>
      <c r="AH281" s="25"/>
      <c r="AI281" s="25"/>
      <c r="AJ281" s="25"/>
      <c r="AK281" s="25"/>
      <c r="AL281" s="25"/>
      <c r="AM281" s="25"/>
      <c r="AN281" s="25"/>
      <c r="AO281" s="25"/>
      <c r="AP281" s="25"/>
      <c r="AQ281" s="22"/>
      <c r="AR281" s="22"/>
      <c r="AS281" s="22"/>
      <c r="AT281" s="22"/>
      <c r="AU281" s="135" t="s">
        <v>232</v>
      </c>
      <c r="AV281" s="135"/>
      <c r="AW281" s="135"/>
      <c r="AX281" s="135"/>
      <c r="AY281" s="135"/>
      <c r="AZ281" s="135"/>
      <c r="BA281" s="135"/>
      <c r="BB281" s="135"/>
      <c r="BC281" s="135"/>
      <c r="BD281" s="135"/>
      <c r="BE281" s="135"/>
      <c r="BF281" s="135"/>
    </row>
    <row r="282" spans="1:64" ht="12.75" customHeight="1">
      <c r="AB282" s="23"/>
      <c r="AC282" s="23"/>
      <c r="AD282" s="23"/>
      <c r="AE282" s="23"/>
      <c r="AF282" s="23"/>
      <c r="AG282" s="23"/>
      <c r="AH282" s="27" t="s">
        <v>1</v>
      </c>
      <c r="AI282" s="27"/>
      <c r="AJ282" s="27"/>
      <c r="AK282" s="27"/>
      <c r="AL282" s="27"/>
      <c r="AM282" s="27"/>
      <c r="AN282" s="27"/>
      <c r="AO282" s="27"/>
      <c r="AP282" s="27"/>
      <c r="AQ282" s="23"/>
      <c r="AR282" s="23"/>
      <c r="AS282" s="23"/>
      <c r="AT282" s="23"/>
      <c r="AU282" s="27" t="s">
        <v>160</v>
      </c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</row>
    <row r="283" spans="1:64" ht="15">
      <c r="AB283" s="23"/>
      <c r="AC283" s="23"/>
      <c r="AD283" s="23"/>
      <c r="AE283" s="23"/>
      <c r="AF283" s="23"/>
      <c r="AG283" s="23"/>
      <c r="AH283" s="24"/>
      <c r="AI283" s="24"/>
      <c r="AJ283" s="24"/>
      <c r="AK283" s="24"/>
      <c r="AL283" s="24"/>
      <c r="AM283" s="24"/>
      <c r="AN283" s="24"/>
      <c r="AO283" s="24"/>
      <c r="AP283" s="24"/>
      <c r="AQ283" s="23"/>
      <c r="AR283" s="23"/>
      <c r="AS283" s="23"/>
      <c r="AT283" s="23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</row>
    <row r="284" spans="1:64" ht="28.5" customHeight="1">
      <c r="A284" s="134" t="s">
        <v>231</v>
      </c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23"/>
      <c r="AC284" s="23"/>
      <c r="AD284" s="23"/>
      <c r="AE284" s="23"/>
      <c r="AF284" s="23"/>
      <c r="AG284" s="23"/>
      <c r="AH284" s="26"/>
      <c r="AI284" s="26"/>
      <c r="AJ284" s="26"/>
      <c r="AK284" s="26"/>
      <c r="AL284" s="26"/>
      <c r="AM284" s="26"/>
      <c r="AN284" s="26"/>
      <c r="AO284" s="26"/>
      <c r="AP284" s="26"/>
      <c r="AQ284" s="23"/>
      <c r="AR284" s="23"/>
      <c r="AS284" s="23"/>
      <c r="AT284" s="23"/>
      <c r="AU284" s="136" t="s">
        <v>233</v>
      </c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</row>
    <row r="285" spans="1:64" ht="12" customHeight="1">
      <c r="AB285" s="23"/>
      <c r="AC285" s="23"/>
      <c r="AD285" s="23"/>
      <c r="AE285" s="23"/>
      <c r="AF285" s="23"/>
      <c r="AG285" s="23"/>
      <c r="AH285" s="27" t="s">
        <v>1</v>
      </c>
      <c r="AI285" s="27"/>
      <c r="AJ285" s="27"/>
      <c r="AK285" s="27"/>
      <c r="AL285" s="27"/>
      <c r="AM285" s="27"/>
      <c r="AN285" s="27"/>
      <c r="AO285" s="27"/>
      <c r="AP285" s="27"/>
      <c r="AQ285" s="23"/>
      <c r="AR285" s="23"/>
      <c r="AS285" s="23"/>
      <c r="AT285" s="23"/>
      <c r="AU285" s="27" t="s">
        <v>160</v>
      </c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</row>
  </sheetData>
  <mergeCells count="2003">
    <mergeCell ref="BE269:BL269"/>
    <mergeCell ref="AW268:BD268"/>
    <mergeCell ref="BE268:BL268"/>
    <mergeCell ref="A269:F269"/>
    <mergeCell ref="G269:S269"/>
    <mergeCell ref="T269:Y269"/>
    <mergeCell ref="Z269:AD269"/>
    <mergeCell ref="AE269:AJ269"/>
    <mergeCell ref="AK269:AP269"/>
    <mergeCell ref="AQ269:AV269"/>
    <mergeCell ref="AW269:BD269"/>
    <mergeCell ref="AQ267:AV267"/>
    <mergeCell ref="AW267:BD267"/>
    <mergeCell ref="BE267:BL267"/>
    <mergeCell ref="A268:F268"/>
    <mergeCell ref="G268:S268"/>
    <mergeCell ref="T268:Y268"/>
    <mergeCell ref="Z268:AD268"/>
    <mergeCell ref="AE268:AJ268"/>
    <mergeCell ref="AK268:AP268"/>
    <mergeCell ref="AQ268:AV268"/>
    <mergeCell ref="A267:F267"/>
    <mergeCell ref="G267:S267"/>
    <mergeCell ref="T267:Y267"/>
    <mergeCell ref="Z267:AD267"/>
    <mergeCell ref="AE267:AJ267"/>
    <mergeCell ref="AK267:AP267"/>
    <mergeCell ref="BE265:BL265"/>
    <mergeCell ref="A266:F266"/>
    <mergeCell ref="G266:S266"/>
    <mergeCell ref="T266:Y266"/>
    <mergeCell ref="Z266:AD266"/>
    <mergeCell ref="AE266:AJ266"/>
    <mergeCell ref="AK266:AP266"/>
    <mergeCell ref="AQ266:AV266"/>
    <mergeCell ref="AW266:BD266"/>
    <mergeCell ref="BE266:BL266"/>
    <mergeCell ref="T265:Y265"/>
    <mergeCell ref="Z265:AD265"/>
    <mergeCell ref="AE265:AJ265"/>
    <mergeCell ref="AK265:AP265"/>
    <mergeCell ref="AQ265:AV265"/>
    <mergeCell ref="AW265:BD265"/>
    <mergeCell ref="A264:F264"/>
    <mergeCell ref="G264:S264"/>
    <mergeCell ref="T264:Y264"/>
    <mergeCell ref="Z264:AD264"/>
    <mergeCell ref="AE264:AJ264"/>
    <mergeCell ref="AK264:AP264"/>
    <mergeCell ref="AQ264:AV264"/>
    <mergeCell ref="BH255:BL255"/>
    <mergeCell ref="AE255:AI255"/>
    <mergeCell ref="AJ255:AN255"/>
    <mergeCell ref="AO255:AS255"/>
    <mergeCell ref="AT255:AW255"/>
    <mergeCell ref="AX255:BB255"/>
    <mergeCell ref="BC255:BG255"/>
    <mergeCell ref="AO254:AS254"/>
    <mergeCell ref="AT254:AW254"/>
    <mergeCell ref="AX254:BB254"/>
    <mergeCell ref="BC254:BG254"/>
    <mergeCell ref="BH254:BL254"/>
    <mergeCell ref="A255:F255"/>
    <mergeCell ref="G255:P255"/>
    <mergeCell ref="Q255:U255"/>
    <mergeCell ref="V255:Y255"/>
    <mergeCell ref="Z255:AD255"/>
    <mergeCell ref="AX253:BB253"/>
    <mergeCell ref="BC253:BG253"/>
    <mergeCell ref="BH253:BL253"/>
    <mergeCell ref="A254:F254"/>
    <mergeCell ref="G254:P254"/>
    <mergeCell ref="Q254:U254"/>
    <mergeCell ref="V254:Y254"/>
    <mergeCell ref="Z254:AD254"/>
    <mergeCell ref="AE254:AI254"/>
    <mergeCell ref="AJ254:AN254"/>
    <mergeCell ref="BH252:BL252"/>
    <mergeCell ref="A253:F253"/>
    <mergeCell ref="G253:P253"/>
    <mergeCell ref="Q253:U253"/>
    <mergeCell ref="V253:Y253"/>
    <mergeCell ref="Z253:AD253"/>
    <mergeCell ref="AE253:AI253"/>
    <mergeCell ref="AJ253:AN253"/>
    <mergeCell ref="AO253:AS253"/>
    <mergeCell ref="AT253:AW253"/>
    <mergeCell ref="AE252:AI252"/>
    <mergeCell ref="AJ252:AN252"/>
    <mergeCell ref="AO252:AS252"/>
    <mergeCell ref="AT252:AW252"/>
    <mergeCell ref="AX252:BB252"/>
    <mergeCell ref="BC252:BG252"/>
    <mergeCell ref="AO251:AS251"/>
    <mergeCell ref="AT251:AW251"/>
    <mergeCell ref="AX251:BB251"/>
    <mergeCell ref="BC251:BG251"/>
    <mergeCell ref="BH251:BL251"/>
    <mergeCell ref="A252:F252"/>
    <mergeCell ref="G252:P252"/>
    <mergeCell ref="Q252:U252"/>
    <mergeCell ref="V252:Y252"/>
    <mergeCell ref="Z252:AD252"/>
    <mergeCell ref="AX250:BB250"/>
    <mergeCell ref="BC250:BG250"/>
    <mergeCell ref="BH250:BL250"/>
    <mergeCell ref="A251:F251"/>
    <mergeCell ref="G251:P251"/>
    <mergeCell ref="Q251:U251"/>
    <mergeCell ref="V251:Y251"/>
    <mergeCell ref="Z251:AD251"/>
    <mergeCell ref="AE251:AI251"/>
    <mergeCell ref="AJ251:AN251"/>
    <mergeCell ref="BH249:BL249"/>
    <mergeCell ref="A250:F250"/>
    <mergeCell ref="G250:P250"/>
    <mergeCell ref="Q250:U250"/>
    <mergeCell ref="V250:Y250"/>
    <mergeCell ref="Z250:AD250"/>
    <mergeCell ref="AE250:AI250"/>
    <mergeCell ref="AJ250:AN250"/>
    <mergeCell ref="AO250:AS250"/>
    <mergeCell ref="AT250:AW250"/>
    <mergeCell ref="AE249:AI249"/>
    <mergeCell ref="AJ249:AN249"/>
    <mergeCell ref="AO249:AS249"/>
    <mergeCell ref="AT249:AW249"/>
    <mergeCell ref="AX249:BB249"/>
    <mergeCell ref="BC249:BG249"/>
    <mergeCell ref="AO248:AS248"/>
    <mergeCell ref="AT248:AW248"/>
    <mergeCell ref="AX248:BB248"/>
    <mergeCell ref="BC248:BG248"/>
    <mergeCell ref="BH248:BL248"/>
    <mergeCell ref="A249:F249"/>
    <mergeCell ref="G249:P249"/>
    <mergeCell ref="Q249:U249"/>
    <mergeCell ref="V249:Y249"/>
    <mergeCell ref="Z249:AD249"/>
    <mergeCell ref="AX247:BB247"/>
    <mergeCell ref="BC247:BG247"/>
    <mergeCell ref="BH247:BL247"/>
    <mergeCell ref="A248:F248"/>
    <mergeCell ref="G248:P248"/>
    <mergeCell ref="Q248:U248"/>
    <mergeCell ref="V248:Y248"/>
    <mergeCell ref="Z248:AD248"/>
    <mergeCell ref="AE248:AI248"/>
    <mergeCell ref="AJ248:AN248"/>
    <mergeCell ref="A247:F247"/>
    <mergeCell ref="G247:P247"/>
    <mergeCell ref="Q247:U247"/>
    <mergeCell ref="V247:Y247"/>
    <mergeCell ref="Z247:AD247"/>
    <mergeCell ref="AE247:AI247"/>
    <mergeCell ref="AJ247:AN247"/>
    <mergeCell ref="AO247:AS247"/>
    <mergeCell ref="AT247:AW247"/>
    <mergeCell ref="BG237:BL237"/>
    <mergeCell ref="BG236:BL236"/>
    <mergeCell ref="A237:F237"/>
    <mergeCell ref="G237:S237"/>
    <mergeCell ref="T237:Y237"/>
    <mergeCell ref="Z237:AD237"/>
    <mergeCell ref="AE237:AJ237"/>
    <mergeCell ref="AK237:AP237"/>
    <mergeCell ref="AQ237:AV237"/>
    <mergeCell ref="AW237:BA237"/>
    <mergeCell ref="BB237:BF237"/>
    <mergeCell ref="BG235:BL235"/>
    <mergeCell ref="A236:F236"/>
    <mergeCell ref="G236:S236"/>
    <mergeCell ref="T236:Y236"/>
    <mergeCell ref="Z236:AD236"/>
    <mergeCell ref="AE236:AJ236"/>
    <mergeCell ref="AK236:AP236"/>
    <mergeCell ref="AQ236:AV236"/>
    <mergeCell ref="AW236:BA236"/>
    <mergeCell ref="BB236:BF236"/>
    <mergeCell ref="BG234:BL234"/>
    <mergeCell ref="A235:F235"/>
    <mergeCell ref="G235:S235"/>
    <mergeCell ref="T235:Y235"/>
    <mergeCell ref="Z235:AD235"/>
    <mergeCell ref="AE235:AJ235"/>
    <mergeCell ref="AK235:AP235"/>
    <mergeCell ref="AQ235:AV235"/>
    <mergeCell ref="AW235:BA235"/>
    <mergeCell ref="BB235:BF235"/>
    <mergeCell ref="BG233:BL233"/>
    <mergeCell ref="A234:F234"/>
    <mergeCell ref="G234:S234"/>
    <mergeCell ref="T234:Y234"/>
    <mergeCell ref="Z234:AD234"/>
    <mergeCell ref="AE234:AJ234"/>
    <mergeCell ref="AK234:AP234"/>
    <mergeCell ref="AQ234:AV234"/>
    <mergeCell ref="AW234:BA234"/>
    <mergeCell ref="BB234:BF234"/>
    <mergeCell ref="Z233:AD233"/>
    <mergeCell ref="AE233:AJ233"/>
    <mergeCell ref="AK233:AP233"/>
    <mergeCell ref="AQ233:AV233"/>
    <mergeCell ref="AW233:BA233"/>
    <mergeCell ref="BB233:BF233"/>
    <mergeCell ref="A232:F232"/>
    <mergeCell ref="G232:S232"/>
    <mergeCell ref="T232:Y232"/>
    <mergeCell ref="Z232:AD232"/>
    <mergeCell ref="AE232:AJ232"/>
    <mergeCell ref="AK232:AP232"/>
    <mergeCell ref="AQ232:AV232"/>
    <mergeCell ref="AW232:BA232"/>
    <mergeCell ref="BB232:BF232"/>
    <mergeCell ref="AP208:AT208"/>
    <mergeCell ref="AU208:AY208"/>
    <mergeCell ref="AZ208:BD208"/>
    <mergeCell ref="A208:F208"/>
    <mergeCell ref="G208:S208"/>
    <mergeCell ref="T208:Z208"/>
    <mergeCell ref="AA208:AE208"/>
    <mergeCell ref="AF208:AJ208"/>
    <mergeCell ref="AK208:AO208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BA188:BC188"/>
    <mergeCell ref="BD188:BF188"/>
    <mergeCell ref="BG188:BI188"/>
    <mergeCell ref="BJ188:BL188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BA185:BC185"/>
    <mergeCell ref="BD185:BF185"/>
    <mergeCell ref="BG185:BI185"/>
    <mergeCell ref="BJ185:BL185"/>
    <mergeCell ref="A186:C186"/>
    <mergeCell ref="D186:V186"/>
    <mergeCell ref="W186:Y186"/>
    <mergeCell ref="Z186:AB186"/>
    <mergeCell ref="AC186:AE186"/>
    <mergeCell ref="AF186:AH186"/>
    <mergeCell ref="AI185:AK185"/>
    <mergeCell ref="AL185:AN185"/>
    <mergeCell ref="AO185:AQ185"/>
    <mergeCell ref="AR185:AT185"/>
    <mergeCell ref="AU185:AW185"/>
    <mergeCell ref="AX185:AZ185"/>
    <mergeCell ref="A185:C185"/>
    <mergeCell ref="D185:V185"/>
    <mergeCell ref="W185:Y185"/>
    <mergeCell ref="Z185:AB185"/>
    <mergeCell ref="AC185:AE185"/>
    <mergeCell ref="AF185:AH185"/>
    <mergeCell ref="AU184:AW184"/>
    <mergeCell ref="AX184:AZ184"/>
    <mergeCell ref="BA184:BC184"/>
    <mergeCell ref="BD184:BF184"/>
    <mergeCell ref="BG184:BI184"/>
    <mergeCell ref="BJ184:BL184"/>
    <mergeCell ref="AC184:AE184"/>
    <mergeCell ref="AF184:AH184"/>
    <mergeCell ref="AI184:AK184"/>
    <mergeCell ref="AL184:AN184"/>
    <mergeCell ref="AO184:AQ184"/>
    <mergeCell ref="AR184:AT184"/>
    <mergeCell ref="AT174:AX174"/>
    <mergeCell ref="AY174:BC174"/>
    <mergeCell ref="BD174:BH174"/>
    <mergeCell ref="BI174:BM174"/>
    <mergeCell ref="BN174:BR174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Z160:AD160"/>
    <mergeCell ref="AE160:AI160"/>
    <mergeCell ref="AJ160:AN160"/>
    <mergeCell ref="AO160:AS160"/>
    <mergeCell ref="AT160:AX160"/>
    <mergeCell ref="AY160:BC160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D116:BH116"/>
    <mergeCell ref="A116:C116"/>
    <mergeCell ref="D116:T116"/>
    <mergeCell ref="U116:Y116"/>
    <mergeCell ref="Z116:AD116"/>
    <mergeCell ref="AE116:AI116"/>
    <mergeCell ref="BU107:BY107"/>
    <mergeCell ref="AS107:AW107"/>
    <mergeCell ref="AX107:BA107"/>
    <mergeCell ref="BB107:BF107"/>
    <mergeCell ref="BG107:BK107"/>
    <mergeCell ref="BL107:BP107"/>
    <mergeCell ref="BQ107:BT107"/>
    <mergeCell ref="A107:C107"/>
    <mergeCell ref="D107:T107"/>
    <mergeCell ref="U107:Y107"/>
    <mergeCell ref="Z107:AD107"/>
    <mergeCell ref="AE107:AH107"/>
    <mergeCell ref="AI107:AM107"/>
    <mergeCell ref="AN107:AR107"/>
    <mergeCell ref="AW88:BA88"/>
    <mergeCell ref="BB88:BF88"/>
    <mergeCell ref="BG88:BK88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E81:W81"/>
    <mergeCell ref="X81:AB81"/>
    <mergeCell ref="AC81:AG81"/>
    <mergeCell ref="AH81:AL81"/>
    <mergeCell ref="AM81:AQ81"/>
    <mergeCell ref="AR81:AV81"/>
    <mergeCell ref="A80:D80"/>
    <mergeCell ref="E80:W80"/>
    <mergeCell ref="X80:AB80"/>
    <mergeCell ref="AC80:AG80"/>
    <mergeCell ref="AH80:AL80"/>
    <mergeCell ref="AM80:AQ80"/>
    <mergeCell ref="AR80:AV80"/>
    <mergeCell ref="BU63:BY63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4:AA284"/>
    <mergeCell ref="AH284:AP284"/>
    <mergeCell ref="AU284:BF284"/>
    <mergeCell ref="AH285:AP285"/>
    <mergeCell ref="AU285:BF285"/>
    <mergeCell ref="A31:D31"/>
    <mergeCell ref="E31:T31"/>
    <mergeCell ref="U31:Y31"/>
    <mergeCell ref="Z31:AD31"/>
    <mergeCell ref="AE31:AH31"/>
    <mergeCell ref="A277:BL277"/>
    <mergeCell ref="A281:AA281"/>
    <mergeCell ref="AH281:AP281"/>
    <mergeCell ref="AU281:BF281"/>
    <mergeCell ref="AH282:AP282"/>
    <mergeCell ref="AU282:BF282"/>
    <mergeCell ref="AW263:BD263"/>
    <mergeCell ref="BE263:BL263"/>
    <mergeCell ref="A271:BL271"/>
    <mergeCell ref="A272:BL272"/>
    <mergeCell ref="A275:BL275"/>
    <mergeCell ref="A276:BL276"/>
    <mergeCell ref="AW264:BD264"/>
    <mergeCell ref="BE264:BL264"/>
    <mergeCell ref="A265:F265"/>
    <mergeCell ref="G265:S265"/>
    <mergeCell ref="AQ262:AV262"/>
    <mergeCell ref="AW262:BD262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262:F262"/>
    <mergeCell ref="G262:S262"/>
    <mergeCell ref="T262:Y262"/>
    <mergeCell ref="Z262:AD262"/>
    <mergeCell ref="AE262:AJ262"/>
    <mergeCell ref="AK262:AP262"/>
    <mergeCell ref="BE259:BL260"/>
    <mergeCell ref="A261:F261"/>
    <mergeCell ref="G261:S261"/>
    <mergeCell ref="T261:Y261"/>
    <mergeCell ref="Z261:AD261"/>
    <mergeCell ref="AE261:AJ261"/>
    <mergeCell ref="AK261:AP261"/>
    <mergeCell ref="AQ261:AV261"/>
    <mergeCell ref="AW261:BD261"/>
    <mergeCell ref="BE261:BL261"/>
    <mergeCell ref="A257:BL257"/>
    <mergeCell ref="A258:BL258"/>
    <mergeCell ref="A259:F260"/>
    <mergeCell ref="G259:S260"/>
    <mergeCell ref="T259:Y260"/>
    <mergeCell ref="Z259:AD260"/>
    <mergeCell ref="AE259:AJ260"/>
    <mergeCell ref="AK259:AP260"/>
    <mergeCell ref="AQ259:AV260"/>
    <mergeCell ref="AW259:BD260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T242:AW243"/>
    <mergeCell ref="AX242:BG242"/>
    <mergeCell ref="BH242:BL243"/>
    <mergeCell ref="Z243:AD243"/>
    <mergeCell ref="AE243:AI243"/>
    <mergeCell ref="AX243:BB243"/>
    <mergeCell ref="BC243:BG243"/>
    <mergeCell ref="A240:BL240"/>
    <mergeCell ref="A241:F243"/>
    <mergeCell ref="G241:P243"/>
    <mergeCell ref="Q241:AN241"/>
    <mergeCell ref="AO241:BL241"/>
    <mergeCell ref="Q242:U243"/>
    <mergeCell ref="V242:Y243"/>
    <mergeCell ref="Z242:AI242"/>
    <mergeCell ref="AJ242:AN243"/>
    <mergeCell ref="AO242:AS243"/>
    <mergeCell ref="AK231:AP231"/>
    <mergeCell ref="AQ231:AV231"/>
    <mergeCell ref="AW231:BA231"/>
    <mergeCell ref="BB231:BF231"/>
    <mergeCell ref="BG231:BL231"/>
    <mergeCell ref="A239:BL239"/>
    <mergeCell ref="BG232:BL232"/>
    <mergeCell ref="A233:F233"/>
    <mergeCell ref="G233:S233"/>
    <mergeCell ref="T233:Y233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K229:AP229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Q227:AV228"/>
    <mergeCell ref="AW227:BF227"/>
    <mergeCell ref="BG227:BL228"/>
    <mergeCell ref="AW228:BA228"/>
    <mergeCell ref="BB228:BF228"/>
    <mergeCell ref="A229:F229"/>
    <mergeCell ref="G229:S229"/>
    <mergeCell ref="T229:Y229"/>
    <mergeCell ref="Z229:AD229"/>
    <mergeCell ref="AE229:AJ229"/>
    <mergeCell ref="A227:F228"/>
    <mergeCell ref="G227:S228"/>
    <mergeCell ref="T227:Y228"/>
    <mergeCell ref="Z227:AD228"/>
    <mergeCell ref="AE227:AJ228"/>
    <mergeCell ref="AK227:AP228"/>
    <mergeCell ref="BP217:BS217"/>
    <mergeCell ref="A220:BL220"/>
    <mergeCell ref="A221:BL221"/>
    <mergeCell ref="A224:BL224"/>
    <mergeCell ref="A225:BL225"/>
    <mergeCell ref="A226:BL226"/>
    <mergeCell ref="AO217:AR217"/>
    <mergeCell ref="AS217:AW217"/>
    <mergeCell ref="AX217:BA217"/>
    <mergeCell ref="BB217:BF217"/>
    <mergeCell ref="BG217:BJ217"/>
    <mergeCell ref="BK217:BO217"/>
    <mergeCell ref="BB216:BF216"/>
    <mergeCell ref="BG216:BJ216"/>
    <mergeCell ref="BK216:BO216"/>
    <mergeCell ref="BP216:BS216"/>
    <mergeCell ref="A217:M217"/>
    <mergeCell ref="N217:U217"/>
    <mergeCell ref="V217:Z217"/>
    <mergeCell ref="AA217:AE217"/>
    <mergeCell ref="AF217:AI217"/>
    <mergeCell ref="AJ217:AN217"/>
    <mergeCell ref="BP215:BS215"/>
    <mergeCell ref="A216:M216"/>
    <mergeCell ref="N216:U216"/>
    <mergeCell ref="V216:Z216"/>
    <mergeCell ref="AA216:AE216"/>
    <mergeCell ref="AF216:AI216"/>
    <mergeCell ref="AJ216:AN216"/>
    <mergeCell ref="AO216:AR216"/>
    <mergeCell ref="AS216:AW216"/>
    <mergeCell ref="AX216:BA216"/>
    <mergeCell ref="AO215:AR215"/>
    <mergeCell ref="AS215:AW215"/>
    <mergeCell ref="AX215:BA215"/>
    <mergeCell ref="BB215:BF215"/>
    <mergeCell ref="BG215:BJ215"/>
    <mergeCell ref="BK215:BO215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AA214:AE214"/>
    <mergeCell ref="AF214:AI214"/>
    <mergeCell ref="AJ214:AN214"/>
    <mergeCell ref="AO214:AR214"/>
    <mergeCell ref="AS214:AW214"/>
    <mergeCell ref="AX214:BA214"/>
    <mergeCell ref="A211:BL211"/>
    <mergeCell ref="A212:BM212"/>
    <mergeCell ref="A213:M214"/>
    <mergeCell ref="N213:U214"/>
    <mergeCell ref="V213:Z214"/>
    <mergeCell ref="AA213:AI213"/>
    <mergeCell ref="AJ213:AR213"/>
    <mergeCell ref="AS213:BA213"/>
    <mergeCell ref="BB213:BJ213"/>
    <mergeCell ref="BK213:BS213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U207:AY207"/>
    <mergeCell ref="AZ207:BD207"/>
    <mergeCell ref="AU205:AY205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AP204:AT204"/>
    <mergeCell ref="AU204:AY204"/>
    <mergeCell ref="AZ204:BD204"/>
    <mergeCell ref="A205:F205"/>
    <mergeCell ref="G205:S205"/>
    <mergeCell ref="T205:Z205"/>
    <mergeCell ref="AA205:AE205"/>
    <mergeCell ref="AF205:AJ205"/>
    <mergeCell ref="AK205:AO205"/>
    <mergeCell ref="AP205:AT205"/>
    <mergeCell ref="A201:BL201"/>
    <mergeCell ref="A202:BD202"/>
    <mergeCell ref="A203:F204"/>
    <mergeCell ref="G203:S204"/>
    <mergeCell ref="T203:Z204"/>
    <mergeCell ref="AA203:AO203"/>
    <mergeCell ref="AP203:BD203"/>
    <mergeCell ref="AA204:AE204"/>
    <mergeCell ref="AF204:AJ204"/>
    <mergeCell ref="AK204:AO204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P195:AT195"/>
    <mergeCell ref="AU195:AY195"/>
    <mergeCell ref="AZ195:BD195"/>
    <mergeCell ref="BE195:BI195"/>
    <mergeCell ref="BJ195:BN195"/>
    <mergeCell ref="BO195:BS195"/>
    <mergeCell ref="A193:BS193"/>
    <mergeCell ref="A194:F195"/>
    <mergeCell ref="G194:S195"/>
    <mergeCell ref="T194:Z195"/>
    <mergeCell ref="AA194:AO194"/>
    <mergeCell ref="AP194:BD194"/>
    <mergeCell ref="BE194:BS194"/>
    <mergeCell ref="AA195:AE195"/>
    <mergeCell ref="AF195:AJ195"/>
    <mergeCell ref="AK195:AO195"/>
    <mergeCell ref="BA183:BC183"/>
    <mergeCell ref="BD183:BF183"/>
    <mergeCell ref="BG183:BI183"/>
    <mergeCell ref="BJ183:BL183"/>
    <mergeCell ref="A191:BL191"/>
    <mergeCell ref="A192:BS192"/>
    <mergeCell ref="A184:C184"/>
    <mergeCell ref="D184:V184"/>
    <mergeCell ref="W184:Y184"/>
    <mergeCell ref="Z184:AB184"/>
    <mergeCell ref="AI183:AK183"/>
    <mergeCell ref="AL183:AN183"/>
    <mergeCell ref="AO183:AQ183"/>
    <mergeCell ref="AR183:AT183"/>
    <mergeCell ref="AU183:AW183"/>
    <mergeCell ref="AX183:AZ183"/>
    <mergeCell ref="BA182:BC182"/>
    <mergeCell ref="BD182:BF182"/>
    <mergeCell ref="BG182:BI182"/>
    <mergeCell ref="BJ182:BL182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A181:C181"/>
    <mergeCell ref="D181:V181"/>
    <mergeCell ref="W181:Y181"/>
    <mergeCell ref="Z181:AB181"/>
    <mergeCell ref="AC181:AE181"/>
    <mergeCell ref="AF181:AH181"/>
    <mergeCell ref="BJ179:BL180"/>
    <mergeCell ref="W180:Y180"/>
    <mergeCell ref="Z180:AB180"/>
    <mergeCell ref="AC180:AE180"/>
    <mergeCell ref="AF180:AH180"/>
    <mergeCell ref="AI180:AK180"/>
    <mergeCell ref="AL180:AN180"/>
    <mergeCell ref="AO180:AQ180"/>
    <mergeCell ref="AR180:AT180"/>
    <mergeCell ref="BG178:BL178"/>
    <mergeCell ref="W179:AB179"/>
    <mergeCell ref="AC179:AH179"/>
    <mergeCell ref="AI179:AN179"/>
    <mergeCell ref="AO179:AT179"/>
    <mergeCell ref="AU179:AW180"/>
    <mergeCell ref="AX179:AZ180"/>
    <mergeCell ref="BA179:BC180"/>
    <mergeCell ref="BD179:BF180"/>
    <mergeCell ref="BG179:BI180"/>
    <mergeCell ref="A178:C180"/>
    <mergeCell ref="D178:V180"/>
    <mergeCell ref="W178:AH178"/>
    <mergeCell ref="AI178:AT178"/>
    <mergeCell ref="AU178:AZ178"/>
    <mergeCell ref="BA178:BF178"/>
    <mergeCell ref="AT158:AX158"/>
    <mergeCell ref="AY158:BC158"/>
    <mergeCell ref="BD158:BH158"/>
    <mergeCell ref="BI158:BM158"/>
    <mergeCell ref="BN158:BR158"/>
    <mergeCell ref="A177:BL177"/>
    <mergeCell ref="BI159:BM159"/>
    <mergeCell ref="BN159:BR159"/>
    <mergeCell ref="A160:T160"/>
    <mergeCell ref="U160:Y160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41:AT141"/>
    <mergeCell ref="AU141:AY141"/>
    <mergeCell ref="AZ141:BD141"/>
    <mergeCell ref="BE141:BI141"/>
    <mergeCell ref="A152:BL152"/>
    <mergeCell ref="A153:BR153"/>
    <mergeCell ref="BE142:BI142"/>
    <mergeCell ref="A143:C143"/>
    <mergeCell ref="D143:P143"/>
    <mergeCell ref="Q143:U14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5:BX125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5:AS115"/>
    <mergeCell ref="AT115:AX115"/>
    <mergeCell ref="AY115:BC115"/>
    <mergeCell ref="BD115:BH115"/>
    <mergeCell ref="A119:BL119"/>
    <mergeCell ref="A120:BL120"/>
    <mergeCell ref="AJ116:AN116"/>
    <mergeCell ref="AO116:AS116"/>
    <mergeCell ref="AT116:AX116"/>
    <mergeCell ref="AY116:BC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BQ106:BT106"/>
    <mergeCell ref="BU106:BY106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79:AV79"/>
    <mergeCell ref="AW79:BA79"/>
    <mergeCell ref="BB79:BF79"/>
    <mergeCell ref="BG79:BK79"/>
    <mergeCell ref="A90:BL90"/>
    <mergeCell ref="A91:BK91"/>
    <mergeCell ref="AW80:BA80"/>
    <mergeCell ref="BB80:BF80"/>
    <mergeCell ref="BG80:BK80"/>
    <mergeCell ref="A81:D81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77:D77"/>
    <mergeCell ref="E77:W77"/>
    <mergeCell ref="X77:AB77"/>
    <mergeCell ref="AC77:AG77"/>
    <mergeCell ref="AH77:AL77"/>
    <mergeCell ref="AM77:AQ77"/>
    <mergeCell ref="AH76:AL76"/>
    <mergeCell ref="AM76:AQ76"/>
    <mergeCell ref="AR76:AV76"/>
    <mergeCell ref="AW76:BA76"/>
    <mergeCell ref="BB76:BF76"/>
    <mergeCell ref="BG76:BK76"/>
    <mergeCell ref="BQ71:BT71"/>
    <mergeCell ref="BU71:BY71"/>
    <mergeCell ref="A73:BL73"/>
    <mergeCell ref="A74:BK74"/>
    <mergeCell ref="A75:D76"/>
    <mergeCell ref="E75:W76"/>
    <mergeCell ref="X75:AQ75"/>
    <mergeCell ref="AR75:BK75"/>
    <mergeCell ref="X76:AB76"/>
    <mergeCell ref="AC76:AG76"/>
    <mergeCell ref="AN71:AR71"/>
    <mergeCell ref="AS71:AW71"/>
    <mergeCell ref="AX71:BA71"/>
    <mergeCell ref="BB71:BF71"/>
    <mergeCell ref="BG71:BK71"/>
    <mergeCell ref="BL71:BP71"/>
    <mergeCell ref="A71:E71"/>
    <mergeCell ref="F71:T71"/>
    <mergeCell ref="U71:Y71"/>
    <mergeCell ref="Z71:AD71"/>
    <mergeCell ref="AE71:AH71"/>
    <mergeCell ref="AI71:AM71"/>
    <mergeCell ref="AX70:BA70"/>
    <mergeCell ref="BB70:BF70"/>
    <mergeCell ref="BG70:BK70"/>
    <mergeCell ref="BL70:BP70"/>
    <mergeCell ref="BQ70:BT70"/>
    <mergeCell ref="BU70:BY70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N70:AR70"/>
    <mergeCell ref="AS70:AW70"/>
    <mergeCell ref="AN69:AR69"/>
    <mergeCell ref="AS69:AW69"/>
    <mergeCell ref="AX69:BA69"/>
    <mergeCell ref="BB69:BF69"/>
    <mergeCell ref="BG69:BK69"/>
    <mergeCell ref="BL69:BP69"/>
    <mergeCell ref="BG68:BK68"/>
    <mergeCell ref="BL68:BP68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E68:AH68"/>
    <mergeCell ref="AI68:AM68"/>
    <mergeCell ref="AN68:AR68"/>
    <mergeCell ref="AS68:AW68"/>
    <mergeCell ref="AX68:BA68"/>
    <mergeCell ref="BB68:BF68"/>
    <mergeCell ref="BU54:BY54"/>
    <mergeCell ref="A65:BL65"/>
    <mergeCell ref="A66:BY66"/>
    <mergeCell ref="A67:E68"/>
    <mergeCell ref="F67:T68"/>
    <mergeCell ref="U67:AM67"/>
    <mergeCell ref="AN67:BF67"/>
    <mergeCell ref="BG67:BY67"/>
    <mergeCell ref="U68:Y68"/>
    <mergeCell ref="Z68:AD68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:A107 A115:A116 A183:A188">
    <cfRule type="cellIs" dxfId="3" priority="3" stopIfTrue="1" operator="equal">
      <formula>A105</formula>
    </cfRule>
  </conditionalFormatting>
  <conditionalFormatting sqref="A125:C134 A141:C150">
    <cfRule type="cellIs" dxfId="2" priority="1" stopIfTrue="1" operator="equal">
      <formula>A124</formula>
    </cfRule>
    <cfRule type="cellIs" dxfId="1" priority="2" stopIfTrue="1" operator="equal">
      <formula>0</formula>
    </cfRule>
  </conditionalFormatting>
  <conditionalFormatting sqref="A117">
    <cfRule type="cellIs" dxfId="0" priority="5" stopIfTrue="1" operator="equal">
      <formula>A115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КПК0215062</vt:lpstr>
      <vt:lpstr>'Додаток2 КПК0215062'!Область_печати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2020-12-24T09:33:13Z</cp:lastPrinted>
  <dcterms:created xsi:type="dcterms:W3CDTF">2016-07-02T12:27:50Z</dcterms:created>
  <dcterms:modified xsi:type="dcterms:W3CDTF">2020-12-24T09:33:27Z</dcterms:modified>
</cp:coreProperties>
</file>