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7310" sheetId="6" r:id="rId1"/>
  </sheets>
  <definedNames>
    <definedName name="_xlnm.Print_Area" localSheetId="0">'Додаток2 КПК0217310'!$A$1:$BY$244</definedName>
  </definedNames>
  <calcPr calcId="125725"/>
</workbook>
</file>

<file path=xl/calcChain.xml><?xml version="1.0" encoding="utf-8"?>
<calcChain xmlns="http://schemas.openxmlformats.org/spreadsheetml/2006/main">
  <c r="BH219" i="6"/>
  <c r="AT219"/>
  <c r="AJ219"/>
  <c r="BH218"/>
  <c r="AT218"/>
  <c r="AJ218"/>
  <c r="BH217"/>
  <c r="AT217"/>
  <c r="AJ217"/>
  <c r="BG208"/>
  <c r="AQ208"/>
  <c r="BG207"/>
  <c r="AQ207"/>
  <c r="BG206"/>
  <c r="AQ206"/>
  <c r="AZ183"/>
  <c r="AK183"/>
  <c r="BO175"/>
  <c r="AZ175"/>
  <c r="AK175"/>
  <c r="BE146"/>
  <c r="AP146"/>
  <c r="BE145"/>
  <c r="AP145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D100"/>
  <c r="AJ100"/>
  <c r="BD99"/>
  <c r="AJ99"/>
  <c r="BU91"/>
  <c r="BB91"/>
  <c r="AI91"/>
  <c r="BU90"/>
  <c r="BB90"/>
  <c r="AI90"/>
  <c r="BG80"/>
  <c r="AM80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<sst xmlns="http://schemas.openxmlformats.org/spreadsheetml/2006/main" count="736" uniqueCount="258">
  <si>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</si>
  <si>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</si>
  <si>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</si>
  <si>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</si>
  <si>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</si>
  <si>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</si>
  <si>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</si>
  <si>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</si>
  <si>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</si>
  <si>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</si>
  <si>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</si>
  <si>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</si>
  <si>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</si>
  <si>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</si>
  <si>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</si>
  <si>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</si>
  <si>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</si>
  <si>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</si>
  <si>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</si>
  <si>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</si>
  <si>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</si>
  <si>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</si>
  <si>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</si>
  <si>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</si>
  <si>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</si>
  <si>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</si>
  <si>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</si>
  <si>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</si>
  <si>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</si>
  <si>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</si>
  <si>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</si>
  <si>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</si>
  <si>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</si>
  <si>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</si>
  <si>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</si>
  <si>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</si>
  <si>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</si>
  <si>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</si>
  <si>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</si>
  <si>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</si>
  <si>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</si>
  <si>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</si>
  <si>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</si>
  <si>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</si>
  <si>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</si>
  <si>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</si>
  <si>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</si>
  <si>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</si>
  <si>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</si>
  <si>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</si>
  <si>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</si>
  <si>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</si>
  <si>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</si>
  <si>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</si>
  <si>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</si>
  <si>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</si>
  <si>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</si>
  <si>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</si>
  <si>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</si>
  <si>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</si>
  <si>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</si>
  <si>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</si>
  <si>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</si>
  <si>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</si>
  <si>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</si>
  <si>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</si>
  <si>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</si>
  <si>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</si>
  <si>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</si>
  <si>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</si>
  <si>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</si>
  <si>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</si>
  <si>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</si>
  <si>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</si>
  <si>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</si>
  <si>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</si>
  <si>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</si>
  <si>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</si>
  <si>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</si>
  <si>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</si>
  <si>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</si>
  <si>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</si>
  <si>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</si>
  <si>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</si>
  <si>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</si>
  <si>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</si>
  <si>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</si>
  <si>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</si>
  <si>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</si>
  <si>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</si>
  <si>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</si>
  <si>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</si>
  <si>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</si>
  <si>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</si>
  <si>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</si>
  <si>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</si>
  <si>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</si>
  <si>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</si>
  <si>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</si>
  <si>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</si>
  <si>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</si>
  <si>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</si>
  <si>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</si>
  <si>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</si>
  <si>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</si>
  <si>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</si>
  <si>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</si>
  <si>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</si>
  <si>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</si>
  <si>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</si>
  <si>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</si>
  <si>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</si>
  <si>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</si>
  <si>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</si>
  <si>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</si>
  <si>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</si>
  <si>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</si>
  <si>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</si>
  <si>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</si>
  <si>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</si>
  <si>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</si>
  <si>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</si>
  <si>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</si>
  <si>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</si>
  <si>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</si>
  <si>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</si>
  <si>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</si>
  <si>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</si>
  <si>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</si>
  <si>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</si>
  <si>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</si>
  <si>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</si>
  <si>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</si>
  <si>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</si>
  <si>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</si>
  <si>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</si>
  <si>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</si>
  <si>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</si>
  <si>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</si>
  <si>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</si>
  <si>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</si>
  <si>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</si>
  <si>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</si>
  <si>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</si>
  <si>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</si>
  <si>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</si>
  <si>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</si>
  <si>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</si>
  <si>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</si>
  <si>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</si>
  <si>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</si>
  <si>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</si>
  <si>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</si>
  <si>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</si>
  <si>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</si>
  <si>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</si>
  <si>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</si>
  <si>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</si>
  <si>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</si>
  <si>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</si>
  <si>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</si>
  <si>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</si>
  <si>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</si>
  <si>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</si>
  <si>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</si>
  <si>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</si>
  <si>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</si>
  <si>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</si>
  <si>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</si>
  <si>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</si>
  <si>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</si>
  <si>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</si>
  <si>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</si>
  <si>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</si>
  <si>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</si>
  <si>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Капітальне будівництво (придбання) інших об`єктів</t>
  </si>
  <si>
    <t>Реконструкція та реставрація інших об`єктів</t>
  </si>
  <si>
    <t>Забезпечення будівництва (реконструкції ) об*єктів ЖКГ</t>
  </si>
  <si>
    <t>затрат</t>
  </si>
  <si>
    <t>обсяг видатків на будівництво</t>
  </si>
  <si>
    <t>тис.грн.</t>
  </si>
  <si>
    <t>Кошторис видатків</t>
  </si>
  <si>
    <t>обсяг видатків на виготовлення ПКД</t>
  </si>
  <si>
    <t>обсяг видатків на реконструкцію</t>
  </si>
  <si>
    <t>продукту</t>
  </si>
  <si>
    <t>кількість об*єктів будівництва</t>
  </si>
  <si>
    <t>од.</t>
  </si>
  <si>
    <t>кількість об*єктів проектування</t>
  </si>
  <si>
    <t>кількість об*єктів реконструкції</t>
  </si>
  <si>
    <t>ефективності</t>
  </si>
  <si>
    <t>середня вартість будівництва одного об*єкта</t>
  </si>
  <si>
    <t>Розрахункові дан</t>
  </si>
  <si>
    <t>середня вартість реконструкції одного об*єкта</t>
  </si>
  <si>
    <t>середня вартість проектування</t>
  </si>
  <si>
    <t>якості</t>
  </si>
  <si>
    <t>рівень готовності об*єктів будівництва</t>
  </si>
  <si>
    <t>відс.</t>
  </si>
  <si>
    <t>рівень готовності об*єктів реконструкції</t>
  </si>
  <si>
    <t>рівень готовності проекту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</si>
  <si>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</si>
  <si>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</si>
  <si>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</si>
  <si>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На 2021 рік плануються видатки спеціального фонду на будівництво на загальну суму 1 269,3 тис.грн., а саме:_x000D_
- нове будівництво водопроводу в с.Поперечне по вул.Миру від буд.№ 42 до буд. № 60 з встановленням водонапорної башти - 1269,3 тис.грн.( 50% від ПКД).- на реконструкцію меморіального комплексу в с.Вербки - 1 304,9 тис.грн.;_x000D_
- реконструкція водопроводних мереж в с.Олександрівка, Оленівка, Сергіївка - 5 000,0 тис.грн.</t>
  </si>
  <si>
    <t>В 2019 році на будівництво об*єктів ЖКГ було використано 6737,2 тис.грн., а саме:_x000D_
- будівництво бюветної споруди по вул. 40 років Перемоги в с.Вербки - 1265,3 тис.грн.;_x000D_
-  будівництво бюветної споруди по вул. Горького в с.Вербки - 1227,0 тис.грн.;_x000D_
-  будівництво бюветної споруди в районі перехрестя вул.Шевченко та вул. П*ятихатки  в с.Кочережки  - 1575,0 тис.грн.;_x000D_
- будівництво резервної водозбірної свердловини в с.Степ - 136,2 тис.грн.;_x000D_
- нове будівництво водопроводу по вул.Миру в с.Поперечне - 1298,1 тис.грн.;_x000D_
- нове будівництво водопроводу по вул.Гагаріна с.Поперечне - 1235,6 тис.грн. На реконструкцію об*єктів ЖКГ - 2028,5 тис.грн., а саме:_x000D_
- реконструкція водогону по вул.Сонцева від буд.№ 53 до буд.№ 7 в с.Вербки - 1153,0 тис.грн.;_x000D_
- реконструкція водогону по вул.Горького в с.Вербки - 875,5 тис.грн.</t>
  </si>
  <si>
    <t>Забезпечення розвитку інфраструктури громади.</t>
  </si>
  <si>
    <t>Проведення інвентаризації земель та розробка проектів землеустрою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</si>
  <si>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 Наказ Мінфіну  України  від 27.07.2011 року № 945 "Про затвердження примірного переліку  результативних показників бюджетних програм  для місцевих бюджетів за видатками, що не враховуються при визначенні обсягу міжбюджетних трансіертів, наказ Мінфіну України від 26.08.2014 року № 836 "Про затвердження правил складання паспортів бюджетних програм місцевих бюджетів та звітів про їх виконання" 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</si>
  <si>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(0)(2)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</si>
  <si>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</si>
  <si>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Сільський голова</t>
  </si>
  <si>
    <t>Начальник відділу бухгалтерського обліку та звітності - головний бухгалтер</t>
  </si>
  <si>
    <t>В.М Кривошей</t>
  </si>
  <si>
    <t>І.В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</si>
  <si>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</si>
  <si>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</si>
  <si>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</si>
  <si>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</si>
  <si>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</si>
  <si>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</si>
  <si>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</si>
  <si>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</si>
  <si>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</si>
  <si>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</si>
  <si>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</si>
  <si>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</si>
  <si>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</si>
  <si>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</si>
  <si>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</si>
  <si>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</si>
  <si>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</si>
  <si>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</si>
  <si>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</si>
  <si>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</si>
  <si>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</si>
  <si>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</si>
  <si>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</si>
  <si>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</si>
  <si>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</si>
  <si>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</si>
  <si>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</si>
  <si>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</si>
  <si>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</si>
  <si>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</si>
  <si>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</si>
  <si>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</si>
  <si>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</si>
  <si>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</si>
  <si>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</si>
  <si>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</si>
  <si>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</si>
  <si>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</si>
  <si>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</si>
  <si>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(0)(2)(1)(7)(3)(1)(0)</t>
  </si>
  <si>
    <t>(7)(3)(1)(0)</t>
  </si>
  <si>
    <t>(0)(4)(4)(3)</t>
  </si>
  <si>
    <t>Будівництво-1 об`єктів житлово-комунального господарства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</si>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</sst>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5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42.75" customHeight="1">
      <c r="A4" s="11" t="s">
        <v>159</v>
      </c>
      <c r="B4" s="128" t="s">
        <v>208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28" t="s">
        <v>256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257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252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255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2" t="s">
        <v>214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7" t="s">
        <v>204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7" t="s">
        <v>205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>
      <c r="A21" s="127" t="s">
        <v>206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226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25.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8765673</v>
      </c>
      <c r="AA30" s="95"/>
      <c r="AB30" s="95"/>
      <c r="AC30" s="95"/>
      <c r="AD30" s="95"/>
      <c r="AE30" s="96">
        <v>8765673</v>
      </c>
      <c r="AF30" s="97"/>
      <c r="AG30" s="97"/>
      <c r="AH30" s="98"/>
      <c r="AI30" s="96">
        <f>IF(ISNUMBER(U30),U30,0)+IF(ISNUMBER(Z30),Z30,0)</f>
        <v>8765673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7546145</v>
      </c>
      <c r="AT30" s="97"/>
      <c r="AU30" s="97"/>
      <c r="AV30" s="97"/>
      <c r="AW30" s="98"/>
      <c r="AX30" s="96">
        <v>7546145</v>
      </c>
      <c r="AY30" s="97"/>
      <c r="AZ30" s="97"/>
      <c r="BA30" s="98"/>
      <c r="BB30" s="96">
        <f>IF(ISNUMBER(AN30),AN30,0)+IF(ISNUMBER(AS30),AS30,0)</f>
        <v>7546145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7524234</v>
      </c>
      <c r="BM30" s="97"/>
      <c r="BN30" s="97"/>
      <c r="BO30" s="97"/>
      <c r="BP30" s="98"/>
      <c r="BQ30" s="96">
        <v>7574234</v>
      </c>
      <c r="BR30" s="97"/>
      <c r="BS30" s="97"/>
      <c r="BT30" s="98"/>
      <c r="BU30" s="96">
        <f>IF(ISNUMBER(BG30),BG30,0)+IF(ISNUMBER(BL30),BL30,0)</f>
        <v>7524234</v>
      </c>
      <c r="BV30" s="97"/>
      <c r="BW30" s="97"/>
      <c r="BX30" s="97"/>
      <c r="BY30" s="98"/>
      <c r="CA30" s="99" t="s">
        <v>22</v>
      </c>
    </row>
    <row r="31" spans="1:79" s="99" customFormat="1" ht="38.25" customHeight="1">
      <c r="A31" s="89">
        <v>208400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8765673</v>
      </c>
      <c r="AA31" s="95"/>
      <c r="AB31" s="95"/>
      <c r="AC31" s="95"/>
      <c r="AD31" s="95"/>
      <c r="AE31" s="96">
        <v>8765673</v>
      </c>
      <c r="AF31" s="97"/>
      <c r="AG31" s="97"/>
      <c r="AH31" s="98"/>
      <c r="AI31" s="96">
        <f>IF(ISNUMBER(U31),U31,0)+IF(ISNUMBER(Z31),Z31,0)</f>
        <v>8765673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7546145</v>
      </c>
      <c r="AT31" s="97"/>
      <c r="AU31" s="97"/>
      <c r="AV31" s="97"/>
      <c r="AW31" s="98"/>
      <c r="AX31" s="96">
        <v>7546145</v>
      </c>
      <c r="AY31" s="97"/>
      <c r="AZ31" s="97"/>
      <c r="BA31" s="98"/>
      <c r="BB31" s="96">
        <f>IF(ISNUMBER(AN31),AN31,0)+IF(ISNUMBER(AS31),AS31,0)</f>
        <v>7546145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7524234</v>
      </c>
      <c r="BM31" s="97"/>
      <c r="BN31" s="97"/>
      <c r="BO31" s="97"/>
      <c r="BP31" s="98"/>
      <c r="BQ31" s="96">
        <v>7574234</v>
      </c>
      <c r="BR31" s="97"/>
      <c r="BS31" s="97"/>
      <c r="BT31" s="98"/>
      <c r="BU31" s="96">
        <f>IF(ISNUMBER(BG31),BG31,0)+IF(ISNUMBER(BL31),BL31,0)</f>
        <v>7524234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8765673</v>
      </c>
      <c r="AA32" s="103"/>
      <c r="AB32" s="103"/>
      <c r="AC32" s="103"/>
      <c r="AD32" s="103"/>
      <c r="AE32" s="104">
        <v>8765673</v>
      </c>
      <c r="AF32" s="105"/>
      <c r="AG32" s="105"/>
      <c r="AH32" s="106"/>
      <c r="AI32" s="104">
        <f>IF(ISNUMBER(U32),U32,0)+IF(ISNUMBER(Z32),Z32,0)</f>
        <v>8765673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7546145</v>
      </c>
      <c r="AT32" s="105"/>
      <c r="AU32" s="105"/>
      <c r="AV32" s="105"/>
      <c r="AW32" s="106"/>
      <c r="AX32" s="104">
        <v>7546145</v>
      </c>
      <c r="AY32" s="105"/>
      <c r="AZ32" s="105"/>
      <c r="BA32" s="106"/>
      <c r="BB32" s="104">
        <f>IF(ISNUMBER(AN32),AN32,0)+IF(ISNUMBER(AS32),AS32,0)</f>
        <v>7546145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7524234</v>
      </c>
      <c r="BM32" s="105"/>
      <c r="BN32" s="105"/>
      <c r="BO32" s="105"/>
      <c r="BP32" s="106"/>
      <c r="BQ32" s="104">
        <v>7574234</v>
      </c>
      <c r="BR32" s="105"/>
      <c r="BS32" s="105"/>
      <c r="BT32" s="106"/>
      <c r="BU32" s="104">
        <f>IF(ISNUMBER(BG32),BG32,0)+IF(ISNUMBER(BL32),BL32,0)</f>
        <v>7524234</v>
      </c>
      <c r="BV32" s="105"/>
      <c r="BW32" s="105"/>
      <c r="BX32" s="105"/>
      <c r="BY32" s="106"/>
    </row>
    <row r="34" spans="1:79" ht="14.25" customHeight="1">
      <c r="A34" s="58" t="s">
        <v>241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215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237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242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25.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7269330</v>
      </c>
      <c r="AD40" s="97"/>
      <c r="AE40" s="97"/>
      <c r="AF40" s="97"/>
      <c r="AG40" s="98"/>
      <c r="AH40" s="96">
        <v>7269330</v>
      </c>
      <c r="AI40" s="97"/>
      <c r="AJ40" s="97"/>
      <c r="AK40" s="97"/>
      <c r="AL40" s="98"/>
      <c r="AM40" s="96">
        <f>IF(ISNUMBER(X40),X40,0)+IF(ISNUMBER(AC40),AC40,0)</f>
        <v>7269330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7330000</v>
      </c>
      <c r="AX40" s="97"/>
      <c r="AY40" s="97"/>
      <c r="AZ40" s="97"/>
      <c r="BA40" s="98"/>
      <c r="BB40" s="96">
        <v>7330000</v>
      </c>
      <c r="BC40" s="97"/>
      <c r="BD40" s="97"/>
      <c r="BE40" s="97"/>
      <c r="BF40" s="98"/>
      <c r="BG40" s="95">
        <f>IF(ISNUMBER(AR40),AR40,0)+IF(ISNUMBER(AW40),AW40,0)</f>
        <v>7330000</v>
      </c>
      <c r="BH40" s="95"/>
      <c r="BI40" s="95"/>
      <c r="BJ40" s="95"/>
      <c r="BK40" s="95"/>
      <c r="CA40" s="99" t="s">
        <v>24</v>
      </c>
    </row>
    <row r="41" spans="1:79" s="99" customFormat="1" ht="25.5" customHeight="1">
      <c r="A41" s="89">
        <v>208400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7269330</v>
      </c>
      <c r="AD41" s="97"/>
      <c r="AE41" s="97"/>
      <c r="AF41" s="97"/>
      <c r="AG41" s="98"/>
      <c r="AH41" s="96">
        <v>7269330</v>
      </c>
      <c r="AI41" s="97"/>
      <c r="AJ41" s="97"/>
      <c r="AK41" s="97"/>
      <c r="AL41" s="98"/>
      <c r="AM41" s="96">
        <f>IF(ISNUMBER(X41),X41,0)+IF(ISNUMBER(AC41),AC41,0)</f>
        <v>7269330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7330000</v>
      </c>
      <c r="AX41" s="97"/>
      <c r="AY41" s="97"/>
      <c r="AZ41" s="97"/>
      <c r="BA41" s="98"/>
      <c r="BB41" s="96">
        <v>7330000</v>
      </c>
      <c r="BC41" s="97"/>
      <c r="BD41" s="97"/>
      <c r="BE41" s="97"/>
      <c r="BF41" s="98"/>
      <c r="BG41" s="95">
        <f>IF(ISNUMBER(AR41),AR41,0)+IF(ISNUMBER(AW41),AW41,0)</f>
        <v>7330000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7269330</v>
      </c>
      <c r="AD42" s="105"/>
      <c r="AE42" s="105"/>
      <c r="AF42" s="105"/>
      <c r="AG42" s="106"/>
      <c r="AH42" s="104">
        <v>7269330</v>
      </c>
      <c r="AI42" s="105"/>
      <c r="AJ42" s="105"/>
      <c r="AK42" s="105"/>
      <c r="AL42" s="106"/>
      <c r="AM42" s="104">
        <f>IF(ISNUMBER(X42),X42,0)+IF(ISNUMBER(AC42),AC42,0)</f>
        <v>7269330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7330000</v>
      </c>
      <c r="AX42" s="105"/>
      <c r="AY42" s="105"/>
      <c r="AZ42" s="105"/>
      <c r="BA42" s="106"/>
      <c r="BB42" s="104">
        <v>7330000</v>
      </c>
      <c r="BC42" s="105"/>
      <c r="BD42" s="105"/>
      <c r="BE42" s="105"/>
      <c r="BF42" s="106"/>
      <c r="BG42" s="103">
        <f>IF(ISNUMBER(AR42),AR42,0)+IF(ISNUMBER(AW42),AW42,0)</f>
        <v>7330000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227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215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216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219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226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25.5" customHeight="1">
      <c r="A52" s="89">
        <v>3122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6737194</v>
      </c>
      <c r="AA52" s="97"/>
      <c r="AB52" s="97"/>
      <c r="AC52" s="97"/>
      <c r="AD52" s="98"/>
      <c r="AE52" s="96">
        <v>6737194</v>
      </c>
      <c r="AF52" s="97"/>
      <c r="AG52" s="97"/>
      <c r="AH52" s="98"/>
      <c r="AI52" s="96">
        <f>IF(ISNUMBER(U52),U52,0)+IF(ISNUMBER(Z52),Z52,0)</f>
        <v>6737194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6287564</v>
      </c>
      <c r="AT52" s="97"/>
      <c r="AU52" s="97"/>
      <c r="AV52" s="97"/>
      <c r="AW52" s="98"/>
      <c r="AX52" s="96">
        <v>6287564</v>
      </c>
      <c r="AY52" s="97"/>
      <c r="AZ52" s="97"/>
      <c r="BA52" s="98"/>
      <c r="BB52" s="96">
        <f>IF(ISNUMBER(AN52),AN52,0)+IF(ISNUMBER(AS52),AS52,0)</f>
        <v>6287564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1269330</v>
      </c>
      <c r="BM52" s="97"/>
      <c r="BN52" s="97"/>
      <c r="BO52" s="97"/>
      <c r="BP52" s="98"/>
      <c r="BQ52" s="96">
        <v>1269330</v>
      </c>
      <c r="BR52" s="97"/>
      <c r="BS52" s="97"/>
      <c r="BT52" s="98"/>
      <c r="BU52" s="96">
        <f>IF(ISNUMBER(BG52),BG52,0)+IF(ISNUMBER(BL52),BL52,0)</f>
        <v>1269330</v>
      </c>
      <c r="BV52" s="97"/>
      <c r="BW52" s="97"/>
      <c r="BX52" s="97"/>
      <c r="BY52" s="98"/>
      <c r="CA52" s="99" t="s">
        <v>26</v>
      </c>
    </row>
    <row r="53" spans="1:79" s="99" customFormat="1" ht="12.75" customHeight="1">
      <c r="A53" s="89">
        <v>3142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2028479</v>
      </c>
      <c r="AA53" s="97"/>
      <c r="AB53" s="97"/>
      <c r="AC53" s="97"/>
      <c r="AD53" s="98"/>
      <c r="AE53" s="96">
        <v>2028479</v>
      </c>
      <c r="AF53" s="97"/>
      <c r="AG53" s="97"/>
      <c r="AH53" s="98"/>
      <c r="AI53" s="96">
        <f>IF(ISNUMBER(U53),U53,0)+IF(ISNUMBER(Z53),Z53,0)</f>
        <v>2028479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1258581</v>
      </c>
      <c r="AT53" s="97"/>
      <c r="AU53" s="97"/>
      <c r="AV53" s="97"/>
      <c r="AW53" s="98"/>
      <c r="AX53" s="96">
        <v>1258581</v>
      </c>
      <c r="AY53" s="97"/>
      <c r="AZ53" s="97"/>
      <c r="BA53" s="98"/>
      <c r="BB53" s="96">
        <f>IF(ISNUMBER(AN53),AN53,0)+IF(ISNUMBER(AS53),AS53,0)</f>
        <v>1258581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6304904</v>
      </c>
      <c r="BM53" s="97"/>
      <c r="BN53" s="97"/>
      <c r="BO53" s="97"/>
      <c r="BP53" s="98"/>
      <c r="BQ53" s="96">
        <v>6304904</v>
      </c>
      <c r="BR53" s="97"/>
      <c r="BS53" s="97"/>
      <c r="BT53" s="98"/>
      <c r="BU53" s="96">
        <f>IF(ISNUMBER(BG53),BG53,0)+IF(ISNUMBER(BL53),BL53,0)</f>
        <v>6304904</v>
      </c>
      <c r="BV53" s="97"/>
      <c r="BW53" s="97"/>
      <c r="BX53" s="97"/>
      <c r="BY53" s="98"/>
    </row>
    <row r="54" spans="1:79" s="6" customFormat="1" ht="12.75" customHeight="1">
      <c r="A54" s="87"/>
      <c r="B54" s="85"/>
      <c r="C54" s="85"/>
      <c r="D54" s="86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0</v>
      </c>
      <c r="V54" s="105"/>
      <c r="W54" s="105"/>
      <c r="X54" s="105"/>
      <c r="Y54" s="106"/>
      <c r="Z54" s="104">
        <v>8765673</v>
      </c>
      <c r="AA54" s="105"/>
      <c r="AB54" s="105"/>
      <c r="AC54" s="105"/>
      <c r="AD54" s="106"/>
      <c r="AE54" s="104">
        <v>8765673</v>
      </c>
      <c r="AF54" s="105"/>
      <c r="AG54" s="105"/>
      <c r="AH54" s="106"/>
      <c r="AI54" s="104">
        <f>IF(ISNUMBER(U54),U54,0)+IF(ISNUMBER(Z54),Z54,0)</f>
        <v>8765673</v>
      </c>
      <c r="AJ54" s="105"/>
      <c r="AK54" s="105"/>
      <c r="AL54" s="105"/>
      <c r="AM54" s="106"/>
      <c r="AN54" s="104">
        <v>0</v>
      </c>
      <c r="AO54" s="105"/>
      <c r="AP54" s="105"/>
      <c r="AQ54" s="105"/>
      <c r="AR54" s="106"/>
      <c r="AS54" s="104">
        <v>7546145</v>
      </c>
      <c r="AT54" s="105"/>
      <c r="AU54" s="105"/>
      <c r="AV54" s="105"/>
      <c r="AW54" s="106"/>
      <c r="AX54" s="104">
        <v>7546145</v>
      </c>
      <c r="AY54" s="105"/>
      <c r="AZ54" s="105"/>
      <c r="BA54" s="106"/>
      <c r="BB54" s="104">
        <f>IF(ISNUMBER(AN54),AN54,0)+IF(ISNUMBER(AS54),AS54,0)</f>
        <v>7546145</v>
      </c>
      <c r="BC54" s="105"/>
      <c r="BD54" s="105"/>
      <c r="BE54" s="105"/>
      <c r="BF54" s="106"/>
      <c r="BG54" s="104">
        <v>0</v>
      </c>
      <c r="BH54" s="105"/>
      <c r="BI54" s="105"/>
      <c r="BJ54" s="105"/>
      <c r="BK54" s="106"/>
      <c r="BL54" s="104">
        <v>7574234</v>
      </c>
      <c r="BM54" s="105"/>
      <c r="BN54" s="105"/>
      <c r="BO54" s="105"/>
      <c r="BP54" s="106"/>
      <c r="BQ54" s="104">
        <v>7574234</v>
      </c>
      <c r="BR54" s="105"/>
      <c r="BS54" s="105"/>
      <c r="BT54" s="106"/>
      <c r="BU54" s="104">
        <f>IF(ISNUMBER(BG54),BG54,0)+IF(ISNUMBER(BL54),BL54,0)</f>
        <v>7574234</v>
      </c>
      <c r="BV54" s="105"/>
      <c r="BW54" s="105"/>
      <c r="BX54" s="105"/>
      <c r="BY54" s="106"/>
    </row>
    <row r="56" spans="1:79" ht="14.25" customHeight="1">
      <c r="A56" s="42" t="s">
        <v>228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15" customHeight="1">
      <c r="A57" s="53" t="s">
        <v>215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</row>
    <row r="58" spans="1:79" ht="23.1" customHeight="1">
      <c r="A58" s="67" t="s">
        <v>119</v>
      </c>
      <c r="B58" s="68"/>
      <c r="C58" s="68"/>
      <c r="D58" s="68"/>
      <c r="E58" s="69"/>
      <c r="F58" s="36" t="s">
        <v>19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216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219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226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51.75" customHeight="1">
      <c r="A59" s="70"/>
      <c r="B59" s="71"/>
      <c r="C59" s="71"/>
      <c r="D59" s="71"/>
      <c r="E59" s="72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6" t="s">
        <v>97</v>
      </c>
      <c r="BV59" s="36"/>
      <c r="BW59" s="36"/>
      <c r="BX59" s="36"/>
      <c r="BY59" s="36"/>
    </row>
    <row r="60" spans="1:79" ht="15" customHeight="1">
      <c r="A60" s="30">
        <v>1</v>
      </c>
      <c r="B60" s="31"/>
      <c r="C60" s="31"/>
      <c r="D60" s="31"/>
      <c r="E60" s="32"/>
      <c r="F60" s="30">
        <v>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6">
        <v>14</v>
      </c>
      <c r="BV60" s="36"/>
      <c r="BW60" s="36"/>
      <c r="BX60" s="36"/>
      <c r="BY60" s="36"/>
    </row>
    <row r="61" spans="1:79" s="1" customFormat="1" ht="13.5" hidden="1" customHeight="1">
      <c r="A61" s="33" t="s">
        <v>64</v>
      </c>
      <c r="B61" s="34"/>
      <c r="C61" s="34"/>
      <c r="D61" s="34"/>
      <c r="E61" s="35"/>
      <c r="F61" s="33" t="s">
        <v>57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44" t="s">
        <v>170</v>
      </c>
      <c r="BV61" s="44"/>
      <c r="BW61" s="44"/>
      <c r="BX61" s="44"/>
      <c r="BY61" s="44"/>
      <c r="CA61" t="s">
        <v>27</v>
      </c>
    </row>
    <row r="62" spans="1:79" s="6" customFormat="1" ht="12.75" customHeight="1">
      <c r="A62" s="87"/>
      <c r="B62" s="85"/>
      <c r="C62" s="85"/>
      <c r="D62" s="85"/>
      <c r="E62" s="86"/>
      <c r="F62" s="87" t="s">
        <v>147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>
      <c r="A64" s="42" t="s">
        <v>243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>
      <c r="A65" s="53" t="s">
        <v>215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</row>
    <row r="66" spans="1:79" ht="23.1" customHeight="1">
      <c r="A66" s="67" t="s">
        <v>118</v>
      </c>
      <c r="B66" s="68"/>
      <c r="C66" s="68"/>
      <c r="D66" s="69"/>
      <c r="E66" s="61" t="s">
        <v>19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  <c r="X66" s="30" t="s">
        <v>237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2"/>
      <c r="AR66" s="36" t="s">
        <v>242</v>
      </c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</row>
    <row r="67" spans="1:79" ht="48.75" customHeight="1">
      <c r="A67" s="70"/>
      <c r="B67" s="71"/>
      <c r="C67" s="71"/>
      <c r="D67" s="72"/>
      <c r="E67" s="64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1" t="s">
        <v>4</v>
      </c>
      <c r="Y67" s="62"/>
      <c r="Z67" s="62"/>
      <c r="AA67" s="62"/>
      <c r="AB67" s="63"/>
      <c r="AC67" s="61" t="s">
        <v>3</v>
      </c>
      <c r="AD67" s="62"/>
      <c r="AE67" s="62"/>
      <c r="AF67" s="62"/>
      <c r="AG67" s="63"/>
      <c r="AH67" s="46" t="s">
        <v>116</v>
      </c>
      <c r="AI67" s="47"/>
      <c r="AJ67" s="47"/>
      <c r="AK67" s="47"/>
      <c r="AL67" s="48"/>
      <c r="AM67" s="30" t="s">
        <v>5</v>
      </c>
      <c r="AN67" s="31"/>
      <c r="AO67" s="31"/>
      <c r="AP67" s="31"/>
      <c r="AQ67" s="32"/>
      <c r="AR67" s="30" t="s">
        <v>4</v>
      </c>
      <c r="AS67" s="31"/>
      <c r="AT67" s="31"/>
      <c r="AU67" s="31"/>
      <c r="AV67" s="32"/>
      <c r="AW67" s="30" t="s">
        <v>3</v>
      </c>
      <c r="AX67" s="31"/>
      <c r="AY67" s="31"/>
      <c r="AZ67" s="31"/>
      <c r="BA67" s="32"/>
      <c r="BB67" s="46" t="s">
        <v>116</v>
      </c>
      <c r="BC67" s="47"/>
      <c r="BD67" s="47"/>
      <c r="BE67" s="47"/>
      <c r="BF67" s="48"/>
      <c r="BG67" s="30" t="s">
        <v>96</v>
      </c>
      <c r="BH67" s="31"/>
      <c r="BI67" s="31"/>
      <c r="BJ67" s="31"/>
      <c r="BK67" s="32"/>
    </row>
    <row r="68" spans="1:79" ht="12.75" customHeight="1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30">
        <v>3</v>
      </c>
      <c r="Y68" s="31"/>
      <c r="Z68" s="31"/>
      <c r="AA68" s="31"/>
      <c r="AB68" s="32"/>
      <c r="AC68" s="30">
        <v>4</v>
      </c>
      <c r="AD68" s="31"/>
      <c r="AE68" s="31"/>
      <c r="AF68" s="31"/>
      <c r="AG68" s="32"/>
      <c r="AH68" s="30">
        <v>5</v>
      </c>
      <c r="AI68" s="31"/>
      <c r="AJ68" s="31"/>
      <c r="AK68" s="31"/>
      <c r="AL68" s="32"/>
      <c r="AM68" s="30">
        <v>6</v>
      </c>
      <c r="AN68" s="31"/>
      <c r="AO68" s="31"/>
      <c r="AP68" s="31"/>
      <c r="AQ68" s="32"/>
      <c r="AR68" s="30">
        <v>7</v>
      </c>
      <c r="AS68" s="31"/>
      <c r="AT68" s="31"/>
      <c r="AU68" s="31"/>
      <c r="AV68" s="32"/>
      <c r="AW68" s="30">
        <v>8</v>
      </c>
      <c r="AX68" s="31"/>
      <c r="AY68" s="31"/>
      <c r="AZ68" s="31"/>
      <c r="BA68" s="32"/>
      <c r="BB68" s="30">
        <v>9</v>
      </c>
      <c r="BC68" s="31"/>
      <c r="BD68" s="31"/>
      <c r="BE68" s="31"/>
      <c r="BF68" s="32"/>
      <c r="BG68" s="30">
        <v>10</v>
      </c>
      <c r="BH68" s="31"/>
      <c r="BI68" s="31"/>
      <c r="BJ68" s="31"/>
      <c r="BK68" s="32"/>
    </row>
    <row r="69" spans="1:79" s="1" customFormat="1" ht="12.75" hidden="1" customHeight="1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80" t="s">
        <v>60</v>
      </c>
      <c r="Y69" s="81"/>
      <c r="Z69" s="81"/>
      <c r="AA69" s="81"/>
      <c r="AB69" s="82"/>
      <c r="AC69" s="80" t="s">
        <v>61</v>
      </c>
      <c r="AD69" s="81"/>
      <c r="AE69" s="81"/>
      <c r="AF69" s="81"/>
      <c r="AG69" s="82"/>
      <c r="AH69" s="33" t="s">
        <v>94</v>
      </c>
      <c r="AI69" s="34"/>
      <c r="AJ69" s="34"/>
      <c r="AK69" s="34"/>
      <c r="AL69" s="35"/>
      <c r="AM69" s="50" t="s">
        <v>171</v>
      </c>
      <c r="AN69" s="51"/>
      <c r="AO69" s="51"/>
      <c r="AP69" s="51"/>
      <c r="AQ69" s="52"/>
      <c r="AR69" s="33" t="s">
        <v>62</v>
      </c>
      <c r="AS69" s="34"/>
      <c r="AT69" s="34"/>
      <c r="AU69" s="34"/>
      <c r="AV69" s="35"/>
      <c r="AW69" s="33" t="s">
        <v>63</v>
      </c>
      <c r="AX69" s="34"/>
      <c r="AY69" s="34"/>
      <c r="AZ69" s="34"/>
      <c r="BA69" s="35"/>
      <c r="BB69" s="33" t="s">
        <v>95</v>
      </c>
      <c r="BC69" s="34"/>
      <c r="BD69" s="34"/>
      <c r="BE69" s="34"/>
      <c r="BF69" s="35"/>
      <c r="BG69" s="50" t="s">
        <v>171</v>
      </c>
      <c r="BH69" s="51"/>
      <c r="BI69" s="51"/>
      <c r="BJ69" s="51"/>
      <c r="BK69" s="52"/>
      <c r="CA69" t="s">
        <v>29</v>
      </c>
    </row>
    <row r="70" spans="1:79" s="99" customFormat="1" ht="12.75" customHeight="1">
      <c r="A70" s="89">
        <v>3122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0</v>
      </c>
      <c r="Y70" s="97"/>
      <c r="Z70" s="97"/>
      <c r="AA70" s="97"/>
      <c r="AB70" s="98"/>
      <c r="AC70" s="96">
        <v>2269330</v>
      </c>
      <c r="AD70" s="97"/>
      <c r="AE70" s="97"/>
      <c r="AF70" s="97"/>
      <c r="AG70" s="98"/>
      <c r="AH70" s="96">
        <v>2269330</v>
      </c>
      <c r="AI70" s="97"/>
      <c r="AJ70" s="97"/>
      <c r="AK70" s="97"/>
      <c r="AL70" s="98"/>
      <c r="AM70" s="96">
        <f>IF(ISNUMBER(X70),X70,0)+IF(ISNUMBER(AC70),AC70,0)</f>
        <v>2269330</v>
      </c>
      <c r="AN70" s="97"/>
      <c r="AO70" s="97"/>
      <c r="AP70" s="97"/>
      <c r="AQ70" s="98"/>
      <c r="AR70" s="96">
        <v>0</v>
      </c>
      <c r="AS70" s="97"/>
      <c r="AT70" s="97"/>
      <c r="AU70" s="97"/>
      <c r="AV70" s="98"/>
      <c r="AW70" s="96">
        <v>2330000</v>
      </c>
      <c r="AX70" s="97"/>
      <c r="AY70" s="97"/>
      <c r="AZ70" s="97"/>
      <c r="BA70" s="98"/>
      <c r="BB70" s="96">
        <v>2330000</v>
      </c>
      <c r="BC70" s="97"/>
      <c r="BD70" s="97"/>
      <c r="BE70" s="97"/>
      <c r="BF70" s="98"/>
      <c r="BG70" s="95">
        <f>IF(ISNUMBER(AR70),AR70,0)+IF(ISNUMBER(AW70),AW70,0)</f>
        <v>2330000</v>
      </c>
      <c r="BH70" s="95"/>
      <c r="BI70" s="95"/>
      <c r="BJ70" s="95"/>
      <c r="BK70" s="95"/>
      <c r="CA70" s="99" t="s">
        <v>30</v>
      </c>
    </row>
    <row r="71" spans="1:79" s="99" customFormat="1" ht="12.75" customHeight="1">
      <c r="A71" s="89">
        <v>3142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5000000</v>
      </c>
      <c r="AD71" s="97"/>
      <c r="AE71" s="97"/>
      <c r="AF71" s="97"/>
      <c r="AG71" s="98"/>
      <c r="AH71" s="96">
        <v>5000000</v>
      </c>
      <c r="AI71" s="97"/>
      <c r="AJ71" s="97"/>
      <c r="AK71" s="97"/>
      <c r="AL71" s="98"/>
      <c r="AM71" s="96">
        <f>IF(ISNUMBER(X71),X71,0)+IF(ISNUMBER(AC71),AC71,0)</f>
        <v>5000000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5000000</v>
      </c>
      <c r="AX71" s="97"/>
      <c r="AY71" s="97"/>
      <c r="AZ71" s="97"/>
      <c r="BA71" s="98"/>
      <c r="BB71" s="96">
        <v>5000000</v>
      </c>
      <c r="BC71" s="97"/>
      <c r="BD71" s="97"/>
      <c r="BE71" s="97"/>
      <c r="BF71" s="98"/>
      <c r="BG71" s="95">
        <f>IF(ISNUMBER(AR71),AR71,0)+IF(ISNUMBER(AW71),AW71,0)</f>
        <v>5000000</v>
      </c>
      <c r="BH71" s="95"/>
      <c r="BI71" s="95"/>
      <c r="BJ71" s="95"/>
      <c r="BK71" s="95"/>
    </row>
    <row r="72" spans="1:79" s="6" customFormat="1" ht="12.75" customHeight="1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0</v>
      </c>
      <c r="Y72" s="105"/>
      <c r="Z72" s="105"/>
      <c r="AA72" s="105"/>
      <c r="AB72" s="106"/>
      <c r="AC72" s="104">
        <v>7269330</v>
      </c>
      <c r="AD72" s="105"/>
      <c r="AE72" s="105"/>
      <c r="AF72" s="105"/>
      <c r="AG72" s="106"/>
      <c r="AH72" s="104">
        <v>7269330</v>
      </c>
      <c r="AI72" s="105"/>
      <c r="AJ72" s="105"/>
      <c r="AK72" s="105"/>
      <c r="AL72" s="106"/>
      <c r="AM72" s="104">
        <f>IF(ISNUMBER(X72),X72,0)+IF(ISNUMBER(AC72),AC72,0)</f>
        <v>7269330</v>
      </c>
      <c r="AN72" s="105"/>
      <c r="AO72" s="105"/>
      <c r="AP72" s="105"/>
      <c r="AQ72" s="106"/>
      <c r="AR72" s="104">
        <v>0</v>
      </c>
      <c r="AS72" s="105"/>
      <c r="AT72" s="105"/>
      <c r="AU72" s="105"/>
      <c r="AV72" s="106"/>
      <c r="AW72" s="104">
        <v>7330000</v>
      </c>
      <c r="AX72" s="105"/>
      <c r="AY72" s="105"/>
      <c r="AZ72" s="105"/>
      <c r="BA72" s="106"/>
      <c r="BB72" s="104">
        <v>7330000</v>
      </c>
      <c r="BC72" s="105"/>
      <c r="BD72" s="105"/>
      <c r="BE72" s="105"/>
      <c r="BF72" s="106"/>
      <c r="BG72" s="103">
        <f>IF(ISNUMBER(AR72),AR72,0)+IF(ISNUMBER(AW72),AW72,0)</f>
        <v>7330000</v>
      </c>
      <c r="BH72" s="103"/>
      <c r="BI72" s="103"/>
      <c r="BJ72" s="103"/>
      <c r="BK72" s="103"/>
    </row>
    <row r="74" spans="1:79" ht="14.25" customHeight="1">
      <c r="A74" s="42" t="s">
        <v>244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>
      <c r="A75" s="53" t="s">
        <v>215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>
      <c r="A76" s="67" t="s">
        <v>119</v>
      </c>
      <c r="B76" s="68"/>
      <c r="C76" s="68"/>
      <c r="D76" s="68"/>
      <c r="E76" s="69"/>
      <c r="F76" s="61" t="s">
        <v>19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6" t="s">
        <v>237</v>
      </c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0" t="s">
        <v>242</v>
      </c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2"/>
    </row>
    <row r="77" spans="1:79" ht="53.25" customHeight="1">
      <c r="A77" s="70"/>
      <c r="B77" s="71"/>
      <c r="C77" s="71"/>
      <c r="D77" s="71"/>
      <c r="E77" s="72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30" t="s">
        <v>4</v>
      </c>
      <c r="Y77" s="31"/>
      <c r="Z77" s="31"/>
      <c r="AA77" s="31"/>
      <c r="AB77" s="32"/>
      <c r="AC77" s="30" t="s">
        <v>3</v>
      </c>
      <c r="AD77" s="31"/>
      <c r="AE77" s="31"/>
      <c r="AF77" s="31"/>
      <c r="AG77" s="32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9" t="s">
        <v>116</v>
      </c>
      <c r="BC77" s="49"/>
      <c r="BD77" s="49"/>
      <c r="BE77" s="49"/>
      <c r="BF77" s="49"/>
      <c r="BG77" s="30" t="s">
        <v>96</v>
      </c>
      <c r="BH77" s="31"/>
      <c r="BI77" s="31"/>
      <c r="BJ77" s="31"/>
      <c r="BK77" s="32"/>
    </row>
    <row r="78" spans="1:79" ht="15" customHeight="1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5" hidden="1" customHeight="1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33" t="s">
        <v>60</v>
      </c>
      <c r="Y79" s="34"/>
      <c r="Z79" s="34"/>
      <c r="AA79" s="34"/>
      <c r="AB79" s="35"/>
      <c r="AC79" s="33" t="s">
        <v>61</v>
      </c>
      <c r="AD79" s="34"/>
      <c r="AE79" s="34"/>
      <c r="AF79" s="34"/>
      <c r="AG79" s="35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31</v>
      </c>
    </row>
    <row r="80" spans="1:79" s="6" customFormat="1" ht="12.75" customHeight="1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>
      <c r="A83" s="42" t="s">
        <v>120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4.25" customHeight="1">
      <c r="A84" s="42" t="s">
        <v>229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>
      <c r="A85" s="53" t="s">
        <v>215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9" ht="23.1" customHeight="1">
      <c r="A86" s="61" t="s">
        <v>6</v>
      </c>
      <c r="B86" s="62"/>
      <c r="C86" s="62"/>
      <c r="D86" s="61" t="s">
        <v>121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30" t="s">
        <v>216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2"/>
      <c r="AN86" s="30" t="s">
        <v>219</v>
      </c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6" t="s">
        <v>226</v>
      </c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</row>
    <row r="87" spans="1:79" ht="52.5" customHeight="1">
      <c r="A87" s="64"/>
      <c r="B87" s="65"/>
      <c r="C87" s="65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30" t="s">
        <v>4</v>
      </c>
      <c r="V87" s="31"/>
      <c r="W87" s="31"/>
      <c r="X87" s="31"/>
      <c r="Y87" s="32"/>
      <c r="Z87" s="30" t="s">
        <v>3</v>
      </c>
      <c r="AA87" s="31"/>
      <c r="AB87" s="31"/>
      <c r="AC87" s="31"/>
      <c r="AD87" s="32"/>
      <c r="AE87" s="46" t="s">
        <v>116</v>
      </c>
      <c r="AF87" s="47"/>
      <c r="AG87" s="47"/>
      <c r="AH87" s="48"/>
      <c r="AI87" s="30" t="s">
        <v>5</v>
      </c>
      <c r="AJ87" s="31"/>
      <c r="AK87" s="31"/>
      <c r="AL87" s="31"/>
      <c r="AM87" s="32"/>
      <c r="AN87" s="30" t="s">
        <v>4</v>
      </c>
      <c r="AO87" s="31"/>
      <c r="AP87" s="31"/>
      <c r="AQ87" s="31"/>
      <c r="AR87" s="32"/>
      <c r="AS87" s="30" t="s">
        <v>3</v>
      </c>
      <c r="AT87" s="31"/>
      <c r="AU87" s="31"/>
      <c r="AV87" s="31"/>
      <c r="AW87" s="32"/>
      <c r="AX87" s="46" t="s">
        <v>116</v>
      </c>
      <c r="AY87" s="47"/>
      <c r="AZ87" s="47"/>
      <c r="BA87" s="48"/>
      <c r="BB87" s="30" t="s">
        <v>96</v>
      </c>
      <c r="BC87" s="31"/>
      <c r="BD87" s="31"/>
      <c r="BE87" s="31"/>
      <c r="BF87" s="32"/>
      <c r="BG87" s="30" t="s">
        <v>4</v>
      </c>
      <c r="BH87" s="31"/>
      <c r="BI87" s="31"/>
      <c r="BJ87" s="31"/>
      <c r="BK87" s="32"/>
      <c r="BL87" s="36" t="s">
        <v>3</v>
      </c>
      <c r="BM87" s="36"/>
      <c r="BN87" s="36"/>
      <c r="BO87" s="36"/>
      <c r="BP87" s="36"/>
      <c r="BQ87" s="49" t="s">
        <v>116</v>
      </c>
      <c r="BR87" s="49"/>
      <c r="BS87" s="49"/>
      <c r="BT87" s="49"/>
      <c r="BU87" s="30" t="s">
        <v>97</v>
      </c>
      <c r="BV87" s="31"/>
      <c r="BW87" s="31"/>
      <c r="BX87" s="31"/>
      <c r="BY87" s="32"/>
    </row>
    <row r="88" spans="1:79" ht="15" customHeight="1">
      <c r="A88" s="30">
        <v>1</v>
      </c>
      <c r="B88" s="31"/>
      <c r="C88" s="31"/>
      <c r="D88" s="30">
        <v>2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0">
        <v>3</v>
      </c>
      <c r="V88" s="31"/>
      <c r="W88" s="31"/>
      <c r="X88" s="31"/>
      <c r="Y88" s="32"/>
      <c r="Z88" s="30">
        <v>4</v>
      </c>
      <c r="AA88" s="31"/>
      <c r="AB88" s="31"/>
      <c r="AC88" s="31"/>
      <c r="AD88" s="32"/>
      <c r="AE88" s="30">
        <v>5</v>
      </c>
      <c r="AF88" s="31"/>
      <c r="AG88" s="31"/>
      <c r="AH88" s="32"/>
      <c r="AI88" s="30">
        <v>6</v>
      </c>
      <c r="AJ88" s="31"/>
      <c r="AK88" s="31"/>
      <c r="AL88" s="31"/>
      <c r="AM88" s="32"/>
      <c r="AN88" s="30">
        <v>7</v>
      </c>
      <c r="AO88" s="31"/>
      <c r="AP88" s="31"/>
      <c r="AQ88" s="31"/>
      <c r="AR88" s="32"/>
      <c r="AS88" s="30">
        <v>8</v>
      </c>
      <c r="AT88" s="31"/>
      <c r="AU88" s="31"/>
      <c r="AV88" s="31"/>
      <c r="AW88" s="32"/>
      <c r="AX88" s="36">
        <v>9</v>
      </c>
      <c r="AY88" s="36"/>
      <c r="AZ88" s="36"/>
      <c r="BA88" s="36"/>
      <c r="BB88" s="30">
        <v>10</v>
      </c>
      <c r="BC88" s="31"/>
      <c r="BD88" s="31"/>
      <c r="BE88" s="31"/>
      <c r="BF88" s="32"/>
      <c r="BG88" s="30">
        <v>11</v>
      </c>
      <c r="BH88" s="31"/>
      <c r="BI88" s="31"/>
      <c r="BJ88" s="31"/>
      <c r="BK88" s="32"/>
      <c r="BL88" s="36">
        <v>12</v>
      </c>
      <c r="BM88" s="36"/>
      <c r="BN88" s="36"/>
      <c r="BO88" s="36"/>
      <c r="BP88" s="36"/>
      <c r="BQ88" s="30">
        <v>13</v>
      </c>
      <c r="BR88" s="31"/>
      <c r="BS88" s="31"/>
      <c r="BT88" s="32"/>
      <c r="BU88" s="30">
        <v>14</v>
      </c>
      <c r="BV88" s="31"/>
      <c r="BW88" s="31"/>
      <c r="BX88" s="31"/>
      <c r="BY88" s="32"/>
    </row>
    <row r="89" spans="1:79" s="1" customFormat="1" ht="14.25" hidden="1" customHeight="1">
      <c r="A89" s="33" t="s">
        <v>69</v>
      </c>
      <c r="B89" s="34"/>
      <c r="C89" s="34"/>
      <c r="D89" s="33" t="s">
        <v>57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5"/>
      <c r="U89" s="38" t="s">
        <v>65</v>
      </c>
      <c r="V89" s="38"/>
      <c r="W89" s="38"/>
      <c r="X89" s="38"/>
      <c r="Y89" s="38"/>
      <c r="Z89" s="38" t="s">
        <v>66</v>
      </c>
      <c r="AA89" s="38"/>
      <c r="AB89" s="38"/>
      <c r="AC89" s="38"/>
      <c r="AD89" s="38"/>
      <c r="AE89" s="38" t="s">
        <v>91</v>
      </c>
      <c r="AF89" s="38"/>
      <c r="AG89" s="38"/>
      <c r="AH89" s="38"/>
      <c r="AI89" s="44" t="s">
        <v>170</v>
      </c>
      <c r="AJ89" s="44"/>
      <c r="AK89" s="44"/>
      <c r="AL89" s="44"/>
      <c r="AM89" s="44"/>
      <c r="AN89" s="38" t="s">
        <v>67</v>
      </c>
      <c r="AO89" s="38"/>
      <c r="AP89" s="38"/>
      <c r="AQ89" s="38"/>
      <c r="AR89" s="38"/>
      <c r="AS89" s="38" t="s">
        <v>68</v>
      </c>
      <c r="AT89" s="38"/>
      <c r="AU89" s="38"/>
      <c r="AV89" s="38"/>
      <c r="AW89" s="38"/>
      <c r="AX89" s="38" t="s">
        <v>92</v>
      </c>
      <c r="AY89" s="38"/>
      <c r="AZ89" s="38"/>
      <c r="BA89" s="38"/>
      <c r="BB89" s="44" t="s">
        <v>170</v>
      </c>
      <c r="BC89" s="44"/>
      <c r="BD89" s="44"/>
      <c r="BE89" s="44"/>
      <c r="BF89" s="44"/>
      <c r="BG89" s="38" t="s">
        <v>58</v>
      </c>
      <c r="BH89" s="38"/>
      <c r="BI89" s="38"/>
      <c r="BJ89" s="38"/>
      <c r="BK89" s="38"/>
      <c r="BL89" s="38" t="s">
        <v>59</v>
      </c>
      <c r="BM89" s="38"/>
      <c r="BN89" s="38"/>
      <c r="BO89" s="38"/>
      <c r="BP89" s="38"/>
      <c r="BQ89" s="38" t="s">
        <v>93</v>
      </c>
      <c r="BR89" s="38"/>
      <c r="BS89" s="38"/>
      <c r="BT89" s="38"/>
      <c r="BU89" s="44" t="s">
        <v>170</v>
      </c>
      <c r="BV89" s="44"/>
      <c r="BW89" s="44"/>
      <c r="BX89" s="44"/>
      <c r="BY89" s="44"/>
      <c r="CA89" t="s">
        <v>33</v>
      </c>
    </row>
    <row r="90" spans="1:79" s="99" customFormat="1" ht="25.5" customHeight="1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8765673</v>
      </c>
      <c r="AA90" s="97"/>
      <c r="AB90" s="97"/>
      <c r="AC90" s="97"/>
      <c r="AD90" s="98"/>
      <c r="AE90" s="96">
        <v>8765673</v>
      </c>
      <c r="AF90" s="97"/>
      <c r="AG90" s="97"/>
      <c r="AH90" s="98"/>
      <c r="AI90" s="96">
        <f>IF(ISNUMBER(U90),U90,0)+IF(ISNUMBER(Z90),Z90,0)</f>
        <v>8765673</v>
      </c>
      <c r="AJ90" s="97"/>
      <c r="AK90" s="97"/>
      <c r="AL90" s="97"/>
      <c r="AM90" s="98"/>
      <c r="AN90" s="96">
        <v>0</v>
      </c>
      <c r="AO90" s="97"/>
      <c r="AP90" s="97"/>
      <c r="AQ90" s="97"/>
      <c r="AR90" s="98"/>
      <c r="AS90" s="96">
        <v>7546145</v>
      </c>
      <c r="AT90" s="97"/>
      <c r="AU90" s="97"/>
      <c r="AV90" s="97"/>
      <c r="AW90" s="98"/>
      <c r="AX90" s="96">
        <v>7546145</v>
      </c>
      <c r="AY90" s="97"/>
      <c r="AZ90" s="97"/>
      <c r="BA90" s="98"/>
      <c r="BB90" s="96">
        <f>IF(ISNUMBER(AN90),AN90,0)+IF(ISNUMBER(AS90),AS90,0)</f>
        <v>7546145</v>
      </c>
      <c r="BC90" s="97"/>
      <c r="BD90" s="97"/>
      <c r="BE90" s="97"/>
      <c r="BF90" s="98"/>
      <c r="BG90" s="96">
        <v>0</v>
      </c>
      <c r="BH90" s="97"/>
      <c r="BI90" s="97"/>
      <c r="BJ90" s="97"/>
      <c r="BK90" s="98"/>
      <c r="BL90" s="96">
        <v>7574234</v>
      </c>
      <c r="BM90" s="97"/>
      <c r="BN90" s="97"/>
      <c r="BO90" s="97"/>
      <c r="BP90" s="98"/>
      <c r="BQ90" s="96">
        <v>7574234</v>
      </c>
      <c r="BR90" s="97"/>
      <c r="BS90" s="97"/>
      <c r="BT90" s="98"/>
      <c r="BU90" s="96">
        <f>IF(ISNUMBER(BG90),BG90,0)+IF(ISNUMBER(BL90),BL90,0)</f>
        <v>7574234</v>
      </c>
      <c r="BV90" s="97"/>
      <c r="BW90" s="97"/>
      <c r="BX90" s="97"/>
      <c r="BY90" s="98"/>
      <c r="CA90" s="99" t="s">
        <v>34</v>
      </c>
    </row>
    <row r="91" spans="1:79" s="6" customFormat="1" ht="12.75" customHeight="1">
      <c r="A91" s="87"/>
      <c r="B91" s="85"/>
      <c r="C91" s="85"/>
      <c r="D91" s="100" t="s">
        <v>147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2"/>
      <c r="U91" s="104">
        <v>0</v>
      </c>
      <c r="V91" s="105"/>
      <c r="W91" s="105"/>
      <c r="X91" s="105"/>
      <c r="Y91" s="106"/>
      <c r="Z91" s="104">
        <v>8765673</v>
      </c>
      <c r="AA91" s="105"/>
      <c r="AB91" s="105"/>
      <c r="AC91" s="105"/>
      <c r="AD91" s="106"/>
      <c r="AE91" s="104">
        <v>8765673</v>
      </c>
      <c r="AF91" s="105"/>
      <c r="AG91" s="105"/>
      <c r="AH91" s="106"/>
      <c r="AI91" s="104">
        <f>IF(ISNUMBER(U91),U91,0)+IF(ISNUMBER(Z91),Z91,0)</f>
        <v>8765673</v>
      </c>
      <c r="AJ91" s="105"/>
      <c r="AK91" s="105"/>
      <c r="AL91" s="105"/>
      <c r="AM91" s="106"/>
      <c r="AN91" s="104">
        <v>0</v>
      </c>
      <c r="AO91" s="105"/>
      <c r="AP91" s="105"/>
      <c r="AQ91" s="105"/>
      <c r="AR91" s="106"/>
      <c r="AS91" s="104">
        <v>7546145</v>
      </c>
      <c r="AT91" s="105"/>
      <c r="AU91" s="105"/>
      <c r="AV91" s="105"/>
      <c r="AW91" s="106"/>
      <c r="AX91" s="104">
        <v>7546145</v>
      </c>
      <c r="AY91" s="105"/>
      <c r="AZ91" s="105"/>
      <c r="BA91" s="106"/>
      <c r="BB91" s="104">
        <f>IF(ISNUMBER(AN91),AN91,0)+IF(ISNUMBER(AS91),AS91,0)</f>
        <v>7546145</v>
      </c>
      <c r="BC91" s="105"/>
      <c r="BD91" s="105"/>
      <c r="BE91" s="105"/>
      <c r="BF91" s="106"/>
      <c r="BG91" s="104">
        <v>0</v>
      </c>
      <c r="BH91" s="105"/>
      <c r="BI91" s="105"/>
      <c r="BJ91" s="105"/>
      <c r="BK91" s="106"/>
      <c r="BL91" s="104">
        <v>7574234</v>
      </c>
      <c r="BM91" s="105"/>
      <c r="BN91" s="105"/>
      <c r="BO91" s="105"/>
      <c r="BP91" s="106"/>
      <c r="BQ91" s="104">
        <v>7574234</v>
      </c>
      <c r="BR91" s="105"/>
      <c r="BS91" s="105"/>
      <c r="BT91" s="106"/>
      <c r="BU91" s="104">
        <f>IF(ISNUMBER(BG91),BG91,0)+IF(ISNUMBER(BL91),BL91,0)</f>
        <v>7574234</v>
      </c>
      <c r="BV91" s="105"/>
      <c r="BW91" s="105"/>
      <c r="BX91" s="105"/>
      <c r="BY91" s="106"/>
    </row>
    <row r="93" spans="1:79" ht="14.25" customHeight="1">
      <c r="A93" s="42" t="s">
        <v>245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</row>
    <row r="94" spans="1:79" ht="15" customHeight="1">
      <c r="A94" s="45" t="s">
        <v>215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1:79" ht="23.1" customHeight="1">
      <c r="A95" s="61" t="s">
        <v>6</v>
      </c>
      <c r="B95" s="62"/>
      <c r="C95" s="62"/>
      <c r="D95" s="61" t="s">
        <v>121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3"/>
      <c r="U95" s="36" t="s">
        <v>237</v>
      </c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 t="s">
        <v>242</v>
      </c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</row>
    <row r="96" spans="1:79" ht="54" customHeight="1">
      <c r="A96" s="64"/>
      <c r="B96" s="65"/>
      <c r="C96" s="65"/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6"/>
      <c r="U96" s="30" t="s">
        <v>4</v>
      </c>
      <c r="V96" s="31"/>
      <c r="W96" s="31"/>
      <c r="X96" s="31"/>
      <c r="Y96" s="32"/>
      <c r="Z96" s="30" t="s">
        <v>3</v>
      </c>
      <c r="AA96" s="31"/>
      <c r="AB96" s="31"/>
      <c r="AC96" s="31"/>
      <c r="AD96" s="32"/>
      <c r="AE96" s="46" t="s">
        <v>116</v>
      </c>
      <c r="AF96" s="47"/>
      <c r="AG96" s="47"/>
      <c r="AH96" s="47"/>
      <c r="AI96" s="48"/>
      <c r="AJ96" s="30" t="s">
        <v>5</v>
      </c>
      <c r="AK96" s="31"/>
      <c r="AL96" s="31"/>
      <c r="AM96" s="31"/>
      <c r="AN96" s="32"/>
      <c r="AO96" s="30" t="s">
        <v>4</v>
      </c>
      <c r="AP96" s="31"/>
      <c r="AQ96" s="31"/>
      <c r="AR96" s="31"/>
      <c r="AS96" s="32"/>
      <c r="AT96" s="30" t="s">
        <v>3</v>
      </c>
      <c r="AU96" s="31"/>
      <c r="AV96" s="31"/>
      <c r="AW96" s="31"/>
      <c r="AX96" s="32"/>
      <c r="AY96" s="46" t="s">
        <v>116</v>
      </c>
      <c r="AZ96" s="47"/>
      <c r="BA96" s="47"/>
      <c r="BB96" s="47"/>
      <c r="BC96" s="48"/>
      <c r="BD96" s="36" t="s">
        <v>96</v>
      </c>
      <c r="BE96" s="36"/>
      <c r="BF96" s="36"/>
      <c r="BG96" s="36"/>
      <c r="BH96" s="36"/>
    </row>
    <row r="97" spans="1:79" ht="15" customHeight="1">
      <c r="A97" s="30" t="s">
        <v>169</v>
      </c>
      <c r="B97" s="31"/>
      <c r="C97" s="31"/>
      <c r="D97" s="30">
        <v>2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2"/>
      <c r="U97" s="30">
        <v>3</v>
      </c>
      <c r="V97" s="31"/>
      <c r="W97" s="31"/>
      <c r="X97" s="31"/>
      <c r="Y97" s="32"/>
      <c r="Z97" s="30">
        <v>4</v>
      </c>
      <c r="AA97" s="31"/>
      <c r="AB97" s="31"/>
      <c r="AC97" s="31"/>
      <c r="AD97" s="32"/>
      <c r="AE97" s="30">
        <v>5</v>
      </c>
      <c r="AF97" s="31"/>
      <c r="AG97" s="31"/>
      <c r="AH97" s="31"/>
      <c r="AI97" s="32"/>
      <c r="AJ97" s="30">
        <v>6</v>
      </c>
      <c r="AK97" s="31"/>
      <c r="AL97" s="31"/>
      <c r="AM97" s="31"/>
      <c r="AN97" s="32"/>
      <c r="AO97" s="30">
        <v>7</v>
      </c>
      <c r="AP97" s="31"/>
      <c r="AQ97" s="31"/>
      <c r="AR97" s="31"/>
      <c r="AS97" s="32"/>
      <c r="AT97" s="30">
        <v>8</v>
      </c>
      <c r="AU97" s="31"/>
      <c r="AV97" s="31"/>
      <c r="AW97" s="31"/>
      <c r="AX97" s="32"/>
      <c r="AY97" s="30">
        <v>9</v>
      </c>
      <c r="AZ97" s="31"/>
      <c r="BA97" s="31"/>
      <c r="BB97" s="31"/>
      <c r="BC97" s="32"/>
      <c r="BD97" s="30">
        <v>10</v>
      </c>
      <c r="BE97" s="31"/>
      <c r="BF97" s="31"/>
      <c r="BG97" s="31"/>
      <c r="BH97" s="32"/>
    </row>
    <row r="98" spans="1:79" s="1" customFormat="1" ht="12.75" hidden="1" customHeight="1">
      <c r="A98" s="33" t="s">
        <v>69</v>
      </c>
      <c r="B98" s="34"/>
      <c r="C98" s="34"/>
      <c r="D98" s="33" t="s">
        <v>57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5"/>
      <c r="U98" s="33" t="s">
        <v>60</v>
      </c>
      <c r="V98" s="34"/>
      <c r="W98" s="34"/>
      <c r="X98" s="34"/>
      <c r="Y98" s="35"/>
      <c r="Z98" s="33" t="s">
        <v>61</v>
      </c>
      <c r="AA98" s="34"/>
      <c r="AB98" s="34"/>
      <c r="AC98" s="34"/>
      <c r="AD98" s="35"/>
      <c r="AE98" s="33" t="s">
        <v>94</v>
      </c>
      <c r="AF98" s="34"/>
      <c r="AG98" s="34"/>
      <c r="AH98" s="34"/>
      <c r="AI98" s="35"/>
      <c r="AJ98" s="50" t="s">
        <v>171</v>
      </c>
      <c r="AK98" s="51"/>
      <c r="AL98" s="51"/>
      <c r="AM98" s="51"/>
      <c r="AN98" s="52"/>
      <c r="AO98" s="33" t="s">
        <v>62</v>
      </c>
      <c r="AP98" s="34"/>
      <c r="AQ98" s="34"/>
      <c r="AR98" s="34"/>
      <c r="AS98" s="35"/>
      <c r="AT98" s="33" t="s">
        <v>63</v>
      </c>
      <c r="AU98" s="34"/>
      <c r="AV98" s="34"/>
      <c r="AW98" s="34"/>
      <c r="AX98" s="35"/>
      <c r="AY98" s="33" t="s">
        <v>95</v>
      </c>
      <c r="AZ98" s="34"/>
      <c r="BA98" s="34"/>
      <c r="BB98" s="34"/>
      <c r="BC98" s="35"/>
      <c r="BD98" s="44" t="s">
        <v>171</v>
      </c>
      <c r="BE98" s="44"/>
      <c r="BF98" s="44"/>
      <c r="BG98" s="44"/>
      <c r="BH98" s="44"/>
      <c r="CA98" s="1" t="s">
        <v>35</v>
      </c>
    </row>
    <row r="99" spans="1:79" s="99" customFormat="1" ht="25.5" customHeight="1">
      <c r="A99" s="89">
        <v>1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7269330</v>
      </c>
      <c r="AA99" s="97"/>
      <c r="AB99" s="97"/>
      <c r="AC99" s="97"/>
      <c r="AD99" s="98"/>
      <c r="AE99" s="95">
        <v>7269330</v>
      </c>
      <c r="AF99" s="95"/>
      <c r="AG99" s="95"/>
      <c r="AH99" s="95"/>
      <c r="AI99" s="95"/>
      <c r="AJ99" s="110">
        <f>IF(ISNUMBER(U99),U99,0)+IF(ISNUMBER(Z99),Z99,0)</f>
        <v>7269330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7330000</v>
      </c>
      <c r="AU99" s="110"/>
      <c r="AV99" s="110"/>
      <c r="AW99" s="110"/>
      <c r="AX99" s="110"/>
      <c r="AY99" s="95">
        <v>7330000</v>
      </c>
      <c r="AZ99" s="95"/>
      <c r="BA99" s="95"/>
      <c r="BB99" s="95"/>
      <c r="BC99" s="95"/>
      <c r="BD99" s="110">
        <f>IF(ISNUMBER(AO99),AO99,0)+IF(ISNUMBER(AT99),AT99,0)</f>
        <v>7330000</v>
      </c>
      <c r="BE99" s="110"/>
      <c r="BF99" s="110"/>
      <c r="BG99" s="110"/>
      <c r="BH99" s="110"/>
      <c r="CA99" s="99" t="s">
        <v>36</v>
      </c>
    </row>
    <row r="100" spans="1:79" s="6" customFormat="1" ht="12.75" customHeight="1">
      <c r="A100" s="87"/>
      <c r="B100" s="85"/>
      <c r="C100" s="85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0</v>
      </c>
      <c r="V100" s="105"/>
      <c r="W100" s="105"/>
      <c r="X100" s="105"/>
      <c r="Y100" s="106"/>
      <c r="Z100" s="104">
        <v>7269330</v>
      </c>
      <c r="AA100" s="105"/>
      <c r="AB100" s="105"/>
      <c r="AC100" s="105"/>
      <c r="AD100" s="106"/>
      <c r="AE100" s="103">
        <v>7269330</v>
      </c>
      <c r="AF100" s="103"/>
      <c r="AG100" s="103"/>
      <c r="AH100" s="103"/>
      <c r="AI100" s="103"/>
      <c r="AJ100" s="88">
        <f>IF(ISNUMBER(U100),U100,0)+IF(ISNUMBER(Z100),Z100,0)</f>
        <v>7269330</v>
      </c>
      <c r="AK100" s="88"/>
      <c r="AL100" s="88"/>
      <c r="AM100" s="88"/>
      <c r="AN100" s="88"/>
      <c r="AO100" s="103">
        <v>0</v>
      </c>
      <c r="AP100" s="103"/>
      <c r="AQ100" s="103"/>
      <c r="AR100" s="103"/>
      <c r="AS100" s="103"/>
      <c r="AT100" s="88">
        <v>7330000</v>
      </c>
      <c r="AU100" s="88"/>
      <c r="AV100" s="88"/>
      <c r="AW100" s="88"/>
      <c r="AX100" s="88"/>
      <c r="AY100" s="103">
        <v>7330000</v>
      </c>
      <c r="AZ100" s="103"/>
      <c r="BA100" s="103"/>
      <c r="BB100" s="103"/>
      <c r="BC100" s="103"/>
      <c r="BD100" s="88">
        <f>IF(ISNUMBER(AO100),AO100,0)+IF(ISNUMBER(AT100),AT100,0)</f>
        <v>7330000</v>
      </c>
      <c r="BE100" s="88"/>
      <c r="BF100" s="88"/>
      <c r="BG100" s="88"/>
      <c r="BH100" s="88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42" t="s">
        <v>152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79" ht="14.25" customHeight="1">
      <c r="A104" s="42" t="s">
        <v>230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23.1" customHeight="1">
      <c r="A105" s="61" t="s">
        <v>6</v>
      </c>
      <c r="B105" s="62"/>
      <c r="C105" s="62"/>
      <c r="D105" s="36" t="s">
        <v>9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 t="s">
        <v>8</v>
      </c>
      <c r="R105" s="36"/>
      <c r="S105" s="36"/>
      <c r="T105" s="36"/>
      <c r="U105" s="36"/>
      <c r="V105" s="36" t="s">
        <v>7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0" t="s">
        <v>216</v>
      </c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2"/>
      <c r="AU105" s="30" t="s">
        <v>219</v>
      </c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2"/>
      <c r="BJ105" s="30" t="s">
        <v>226</v>
      </c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2"/>
    </row>
    <row r="106" spans="1:79" ht="32.25" customHeight="1">
      <c r="A106" s="64"/>
      <c r="B106" s="65"/>
      <c r="C106" s="6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 t="s">
        <v>4</v>
      </c>
      <c r="AG106" s="36"/>
      <c r="AH106" s="36"/>
      <c r="AI106" s="36"/>
      <c r="AJ106" s="36"/>
      <c r="AK106" s="36" t="s">
        <v>3</v>
      </c>
      <c r="AL106" s="36"/>
      <c r="AM106" s="36"/>
      <c r="AN106" s="36"/>
      <c r="AO106" s="36"/>
      <c r="AP106" s="36" t="s">
        <v>123</v>
      </c>
      <c r="AQ106" s="36"/>
      <c r="AR106" s="36"/>
      <c r="AS106" s="36"/>
      <c r="AT106" s="36"/>
      <c r="AU106" s="36" t="s">
        <v>4</v>
      </c>
      <c r="AV106" s="36"/>
      <c r="AW106" s="36"/>
      <c r="AX106" s="36"/>
      <c r="AY106" s="36"/>
      <c r="AZ106" s="36" t="s">
        <v>3</v>
      </c>
      <c r="BA106" s="36"/>
      <c r="BB106" s="36"/>
      <c r="BC106" s="36"/>
      <c r="BD106" s="36"/>
      <c r="BE106" s="36" t="s">
        <v>90</v>
      </c>
      <c r="BF106" s="36"/>
      <c r="BG106" s="36"/>
      <c r="BH106" s="36"/>
      <c r="BI106" s="36"/>
      <c r="BJ106" s="36" t="s">
        <v>4</v>
      </c>
      <c r="BK106" s="36"/>
      <c r="BL106" s="36"/>
      <c r="BM106" s="36"/>
      <c r="BN106" s="36"/>
      <c r="BO106" s="36" t="s">
        <v>3</v>
      </c>
      <c r="BP106" s="36"/>
      <c r="BQ106" s="36"/>
      <c r="BR106" s="36"/>
      <c r="BS106" s="36"/>
      <c r="BT106" s="36" t="s">
        <v>97</v>
      </c>
      <c r="BU106" s="36"/>
      <c r="BV106" s="36"/>
      <c r="BW106" s="36"/>
      <c r="BX106" s="36"/>
    </row>
    <row r="107" spans="1:79" ht="15" customHeight="1">
      <c r="A107" s="30">
        <v>1</v>
      </c>
      <c r="B107" s="31"/>
      <c r="C107" s="31"/>
      <c r="D107" s="36">
        <v>2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>
        <v>3</v>
      </c>
      <c r="R107" s="36"/>
      <c r="S107" s="36"/>
      <c r="T107" s="36"/>
      <c r="U107" s="36"/>
      <c r="V107" s="36">
        <v>4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6">
        <v>5</v>
      </c>
      <c r="AG107" s="36"/>
      <c r="AH107" s="36"/>
      <c r="AI107" s="36"/>
      <c r="AJ107" s="36"/>
      <c r="AK107" s="36">
        <v>6</v>
      </c>
      <c r="AL107" s="36"/>
      <c r="AM107" s="36"/>
      <c r="AN107" s="36"/>
      <c r="AO107" s="36"/>
      <c r="AP107" s="36">
        <v>7</v>
      </c>
      <c r="AQ107" s="36"/>
      <c r="AR107" s="36"/>
      <c r="AS107" s="36"/>
      <c r="AT107" s="36"/>
      <c r="AU107" s="36">
        <v>8</v>
      </c>
      <c r="AV107" s="36"/>
      <c r="AW107" s="36"/>
      <c r="AX107" s="36"/>
      <c r="AY107" s="36"/>
      <c r="AZ107" s="36">
        <v>9</v>
      </c>
      <c r="BA107" s="36"/>
      <c r="BB107" s="36"/>
      <c r="BC107" s="36"/>
      <c r="BD107" s="36"/>
      <c r="BE107" s="36">
        <v>10</v>
      </c>
      <c r="BF107" s="36"/>
      <c r="BG107" s="36"/>
      <c r="BH107" s="36"/>
      <c r="BI107" s="36"/>
      <c r="BJ107" s="36">
        <v>11</v>
      </c>
      <c r="BK107" s="36"/>
      <c r="BL107" s="36"/>
      <c r="BM107" s="36"/>
      <c r="BN107" s="36"/>
      <c r="BO107" s="36">
        <v>12</v>
      </c>
      <c r="BP107" s="36"/>
      <c r="BQ107" s="36"/>
      <c r="BR107" s="36"/>
      <c r="BS107" s="36"/>
      <c r="BT107" s="36">
        <v>13</v>
      </c>
      <c r="BU107" s="36"/>
      <c r="BV107" s="36"/>
      <c r="BW107" s="36"/>
      <c r="BX107" s="36"/>
    </row>
    <row r="108" spans="1:79" ht="10.5" hidden="1" customHeight="1">
      <c r="A108" s="33" t="s">
        <v>154</v>
      </c>
      <c r="B108" s="34"/>
      <c r="C108" s="34"/>
      <c r="D108" s="36" t="s">
        <v>57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 t="s">
        <v>70</v>
      </c>
      <c r="R108" s="36"/>
      <c r="S108" s="36"/>
      <c r="T108" s="36"/>
      <c r="U108" s="36"/>
      <c r="V108" s="36" t="s">
        <v>71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8" t="s">
        <v>111</v>
      </c>
      <c r="AG108" s="38"/>
      <c r="AH108" s="38"/>
      <c r="AI108" s="38"/>
      <c r="AJ108" s="38"/>
      <c r="AK108" s="37" t="s">
        <v>112</v>
      </c>
      <c r="AL108" s="37"/>
      <c r="AM108" s="37"/>
      <c r="AN108" s="37"/>
      <c r="AO108" s="37"/>
      <c r="AP108" s="44" t="s">
        <v>122</v>
      </c>
      <c r="AQ108" s="44"/>
      <c r="AR108" s="44"/>
      <c r="AS108" s="44"/>
      <c r="AT108" s="44"/>
      <c r="AU108" s="38" t="s">
        <v>113</v>
      </c>
      <c r="AV108" s="38"/>
      <c r="AW108" s="38"/>
      <c r="AX108" s="38"/>
      <c r="AY108" s="38"/>
      <c r="AZ108" s="37" t="s">
        <v>114</v>
      </c>
      <c r="BA108" s="37"/>
      <c r="BB108" s="37"/>
      <c r="BC108" s="37"/>
      <c r="BD108" s="37"/>
      <c r="BE108" s="44" t="s">
        <v>122</v>
      </c>
      <c r="BF108" s="44"/>
      <c r="BG108" s="44"/>
      <c r="BH108" s="44"/>
      <c r="BI108" s="44"/>
      <c r="BJ108" s="38" t="s">
        <v>105</v>
      </c>
      <c r="BK108" s="38"/>
      <c r="BL108" s="38"/>
      <c r="BM108" s="38"/>
      <c r="BN108" s="38"/>
      <c r="BO108" s="37" t="s">
        <v>106</v>
      </c>
      <c r="BP108" s="37"/>
      <c r="BQ108" s="37"/>
      <c r="BR108" s="37"/>
      <c r="BS108" s="37"/>
      <c r="BT108" s="44" t="s">
        <v>122</v>
      </c>
      <c r="BU108" s="44"/>
      <c r="BV108" s="44"/>
      <c r="BW108" s="44"/>
      <c r="BX108" s="44"/>
      <c r="CA108" t="s">
        <v>37</v>
      </c>
    </row>
    <row r="109" spans="1:79" s="6" customFormat="1" ht="15" customHeight="1">
      <c r="A109" s="87">
        <v>0</v>
      </c>
      <c r="B109" s="85"/>
      <c r="C109" s="85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f>IF(ISNUMBER(AF109),AF109,0)+IF(ISNUMBER(AK109),AK109,0)</f>
        <v>0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>
        <f>IF(ISNUMBER(AU109),AU109,0)+IF(ISNUMBER(AZ109),AZ109,0)</f>
        <v>0</v>
      </c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>
        <f>IF(ISNUMBER(BJ109),BJ109,0)+IF(ISNUMBER(BO109),BO109,0)</f>
        <v>0</v>
      </c>
      <c r="BU109" s="112"/>
      <c r="BV109" s="112"/>
      <c r="BW109" s="112"/>
      <c r="BX109" s="112"/>
      <c r="CA109" s="6" t="s">
        <v>38</v>
      </c>
    </row>
    <row r="110" spans="1:79" s="99" customFormat="1" ht="15" customHeight="1">
      <c r="A110" s="89">
        <v>1052</v>
      </c>
      <c r="B110" s="90"/>
      <c r="C110" s="90"/>
      <c r="D110" s="114" t="s">
        <v>179</v>
      </c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6"/>
      <c r="Q110" s="36" t="s">
        <v>180</v>
      </c>
      <c r="R110" s="36"/>
      <c r="S110" s="36"/>
      <c r="T110" s="36"/>
      <c r="U110" s="36"/>
      <c r="V110" s="114" t="s">
        <v>181</v>
      </c>
      <c r="W110" s="115"/>
      <c r="X110" s="115"/>
      <c r="Y110" s="115"/>
      <c r="Z110" s="115"/>
      <c r="AA110" s="115"/>
      <c r="AB110" s="115"/>
      <c r="AC110" s="115"/>
      <c r="AD110" s="115"/>
      <c r="AE110" s="116"/>
      <c r="AF110" s="117">
        <v>0</v>
      </c>
      <c r="AG110" s="117"/>
      <c r="AH110" s="117"/>
      <c r="AI110" s="117"/>
      <c r="AJ110" s="117"/>
      <c r="AK110" s="117">
        <v>6737.2</v>
      </c>
      <c r="AL110" s="117"/>
      <c r="AM110" s="117"/>
      <c r="AN110" s="117"/>
      <c r="AO110" s="117"/>
      <c r="AP110" s="117">
        <f>IF(ISNUMBER(AF110),AF110,0)+IF(ISNUMBER(AK110),AK110,0)</f>
        <v>6737.2</v>
      </c>
      <c r="AQ110" s="117"/>
      <c r="AR110" s="117"/>
      <c r="AS110" s="117"/>
      <c r="AT110" s="117"/>
      <c r="AU110" s="117">
        <v>0</v>
      </c>
      <c r="AV110" s="117"/>
      <c r="AW110" s="117"/>
      <c r="AX110" s="117"/>
      <c r="AY110" s="117"/>
      <c r="AZ110" s="117">
        <v>6287.56</v>
      </c>
      <c r="BA110" s="117"/>
      <c r="BB110" s="117"/>
      <c r="BC110" s="117"/>
      <c r="BD110" s="117"/>
      <c r="BE110" s="117">
        <f>IF(ISNUMBER(AU110),AU110,0)+IF(ISNUMBER(AZ110),AZ110,0)</f>
        <v>6287.56</v>
      </c>
      <c r="BF110" s="117"/>
      <c r="BG110" s="117"/>
      <c r="BH110" s="117"/>
      <c r="BI110" s="117"/>
      <c r="BJ110" s="117">
        <v>0</v>
      </c>
      <c r="BK110" s="117"/>
      <c r="BL110" s="117"/>
      <c r="BM110" s="117"/>
      <c r="BN110" s="117"/>
      <c r="BO110" s="117">
        <v>1269.33</v>
      </c>
      <c r="BP110" s="117"/>
      <c r="BQ110" s="117"/>
      <c r="BR110" s="117"/>
      <c r="BS110" s="117"/>
      <c r="BT110" s="117">
        <f>IF(ISNUMBER(BJ110),BJ110,0)+IF(ISNUMBER(BO110),BO110,0)</f>
        <v>1269.33</v>
      </c>
      <c r="BU110" s="117"/>
      <c r="BV110" s="117"/>
      <c r="BW110" s="117"/>
      <c r="BX110" s="117"/>
    </row>
    <row r="111" spans="1:79" s="99" customFormat="1" ht="15" customHeight="1">
      <c r="A111" s="89">
        <v>1100</v>
      </c>
      <c r="B111" s="90"/>
      <c r="C111" s="90"/>
      <c r="D111" s="114" t="s">
        <v>182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36" t="s">
        <v>180</v>
      </c>
      <c r="R111" s="36"/>
      <c r="S111" s="36"/>
      <c r="T111" s="36"/>
      <c r="U111" s="36"/>
      <c r="V111" s="114" t="s">
        <v>181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7">
        <v>0</v>
      </c>
      <c r="AG111" s="117"/>
      <c r="AH111" s="117"/>
      <c r="AI111" s="117"/>
      <c r="AJ111" s="117"/>
      <c r="AK111" s="117">
        <v>0</v>
      </c>
      <c r="AL111" s="117"/>
      <c r="AM111" s="117"/>
      <c r="AN111" s="117"/>
      <c r="AO111" s="117"/>
      <c r="AP111" s="117">
        <f>IF(ISNUMBER(AF111),AF111,0)+IF(ISNUMBER(AK111),AK111,0)</f>
        <v>0</v>
      </c>
      <c r="AQ111" s="117"/>
      <c r="AR111" s="117"/>
      <c r="AS111" s="117"/>
      <c r="AT111" s="117"/>
      <c r="AU111" s="117">
        <v>0</v>
      </c>
      <c r="AV111" s="117"/>
      <c r="AW111" s="117"/>
      <c r="AX111" s="117"/>
      <c r="AY111" s="117"/>
      <c r="AZ111" s="117">
        <v>0</v>
      </c>
      <c r="BA111" s="117"/>
      <c r="BB111" s="117"/>
      <c r="BC111" s="117"/>
      <c r="BD111" s="117"/>
      <c r="BE111" s="117">
        <f>IF(ISNUMBER(AU111),AU111,0)+IF(ISNUMBER(AZ111),AZ111,0)</f>
        <v>0</v>
      </c>
      <c r="BF111" s="117"/>
      <c r="BG111" s="117"/>
      <c r="BH111" s="117"/>
      <c r="BI111" s="117"/>
      <c r="BJ111" s="117">
        <v>0</v>
      </c>
      <c r="BK111" s="117"/>
      <c r="BL111" s="117"/>
      <c r="BM111" s="117"/>
      <c r="BN111" s="117"/>
      <c r="BO111" s="117">
        <v>0</v>
      </c>
      <c r="BP111" s="117"/>
      <c r="BQ111" s="117"/>
      <c r="BR111" s="117"/>
      <c r="BS111" s="117"/>
      <c r="BT111" s="117">
        <f>IF(ISNUMBER(BJ111),BJ111,0)+IF(ISNUMBER(BO111),BO111,0)</f>
        <v>0</v>
      </c>
      <c r="BU111" s="117"/>
      <c r="BV111" s="117"/>
      <c r="BW111" s="117"/>
      <c r="BX111" s="117"/>
    </row>
    <row r="112" spans="1:79" s="99" customFormat="1" ht="15" customHeight="1">
      <c r="A112" s="89">
        <v>1104</v>
      </c>
      <c r="B112" s="90"/>
      <c r="C112" s="90"/>
      <c r="D112" s="114" t="s">
        <v>183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180</v>
      </c>
      <c r="R112" s="36"/>
      <c r="S112" s="36"/>
      <c r="T112" s="36"/>
      <c r="U112" s="36"/>
      <c r="V112" s="114" t="s">
        <v>181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7">
        <v>0</v>
      </c>
      <c r="AG112" s="117"/>
      <c r="AH112" s="117"/>
      <c r="AI112" s="117"/>
      <c r="AJ112" s="117"/>
      <c r="AK112" s="117">
        <v>2028.48</v>
      </c>
      <c r="AL112" s="117"/>
      <c r="AM112" s="117"/>
      <c r="AN112" s="117"/>
      <c r="AO112" s="117"/>
      <c r="AP112" s="117">
        <f>IF(ISNUMBER(AF112),AF112,0)+IF(ISNUMBER(AK112),AK112,0)</f>
        <v>2028.48</v>
      </c>
      <c r="AQ112" s="117"/>
      <c r="AR112" s="117"/>
      <c r="AS112" s="117"/>
      <c r="AT112" s="117"/>
      <c r="AU112" s="117">
        <v>0</v>
      </c>
      <c r="AV112" s="117"/>
      <c r="AW112" s="117"/>
      <c r="AX112" s="117"/>
      <c r="AY112" s="117"/>
      <c r="AZ112" s="117">
        <v>1258.58</v>
      </c>
      <c r="BA112" s="117"/>
      <c r="BB112" s="117"/>
      <c r="BC112" s="117"/>
      <c r="BD112" s="117"/>
      <c r="BE112" s="117">
        <f>IF(ISNUMBER(AU112),AU112,0)+IF(ISNUMBER(AZ112),AZ112,0)</f>
        <v>1258.58</v>
      </c>
      <c r="BF112" s="117"/>
      <c r="BG112" s="117"/>
      <c r="BH112" s="117"/>
      <c r="BI112" s="117"/>
      <c r="BJ112" s="117">
        <v>0</v>
      </c>
      <c r="BK112" s="117"/>
      <c r="BL112" s="117"/>
      <c r="BM112" s="117"/>
      <c r="BN112" s="117"/>
      <c r="BO112" s="117">
        <v>6304.9</v>
      </c>
      <c r="BP112" s="117"/>
      <c r="BQ112" s="117"/>
      <c r="BR112" s="117"/>
      <c r="BS112" s="117"/>
      <c r="BT112" s="117">
        <f>IF(ISNUMBER(BJ112),BJ112,0)+IF(ISNUMBER(BO112),BO112,0)</f>
        <v>6304.9</v>
      </c>
      <c r="BU112" s="117"/>
      <c r="BV112" s="117"/>
      <c r="BW112" s="117"/>
      <c r="BX112" s="117"/>
    </row>
    <row r="113" spans="1:76" s="6" customFormat="1" ht="15" customHeight="1">
      <c r="A113" s="87">
        <v>0</v>
      </c>
      <c r="B113" s="85"/>
      <c r="C113" s="85"/>
      <c r="D113" s="113" t="s">
        <v>184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>
        <f>IF(ISNUMBER(AF113),AF113,0)+IF(ISNUMBER(AK113),AK113,0)</f>
        <v>0</v>
      </c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>
        <f>IF(ISNUMBER(AU113),AU113,0)+IF(ISNUMBER(AZ113),AZ113,0)</f>
        <v>0</v>
      </c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>
        <f>IF(ISNUMBER(BJ113),BJ113,0)+IF(ISNUMBER(BO113),BO113,0)</f>
        <v>0</v>
      </c>
      <c r="BU113" s="112"/>
      <c r="BV113" s="112"/>
      <c r="BW113" s="112"/>
      <c r="BX113" s="112"/>
    </row>
    <row r="114" spans="1:76" s="99" customFormat="1" ht="15" customHeight="1">
      <c r="A114" s="89">
        <v>1053</v>
      </c>
      <c r="B114" s="90"/>
      <c r="C114" s="90"/>
      <c r="D114" s="114" t="s">
        <v>185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186</v>
      </c>
      <c r="R114" s="36"/>
      <c r="S114" s="36"/>
      <c r="T114" s="36"/>
      <c r="U114" s="36"/>
      <c r="V114" s="114" t="s">
        <v>181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7">
        <v>0</v>
      </c>
      <c r="AG114" s="117"/>
      <c r="AH114" s="117"/>
      <c r="AI114" s="117"/>
      <c r="AJ114" s="117"/>
      <c r="AK114" s="117">
        <v>6</v>
      </c>
      <c r="AL114" s="117"/>
      <c r="AM114" s="117"/>
      <c r="AN114" s="117"/>
      <c r="AO114" s="117"/>
      <c r="AP114" s="117">
        <f>IF(ISNUMBER(AF114),AF114,0)+IF(ISNUMBER(AK114),AK114,0)</f>
        <v>6</v>
      </c>
      <c r="AQ114" s="117"/>
      <c r="AR114" s="117"/>
      <c r="AS114" s="117"/>
      <c r="AT114" s="117"/>
      <c r="AU114" s="117">
        <v>0</v>
      </c>
      <c r="AV114" s="117"/>
      <c r="AW114" s="117"/>
      <c r="AX114" s="117"/>
      <c r="AY114" s="117"/>
      <c r="AZ114" s="117">
        <v>13</v>
      </c>
      <c r="BA114" s="117"/>
      <c r="BB114" s="117"/>
      <c r="BC114" s="117"/>
      <c r="BD114" s="117"/>
      <c r="BE114" s="117">
        <f>IF(ISNUMBER(AU114),AU114,0)+IF(ISNUMBER(AZ114),AZ114,0)</f>
        <v>13</v>
      </c>
      <c r="BF114" s="117"/>
      <c r="BG114" s="117"/>
      <c r="BH114" s="117"/>
      <c r="BI114" s="117"/>
      <c r="BJ114" s="117">
        <v>1</v>
      </c>
      <c r="BK114" s="117"/>
      <c r="BL114" s="117"/>
      <c r="BM114" s="117"/>
      <c r="BN114" s="117"/>
      <c r="BO114" s="117">
        <v>1</v>
      </c>
      <c r="BP114" s="117"/>
      <c r="BQ114" s="117"/>
      <c r="BR114" s="117"/>
      <c r="BS114" s="117"/>
      <c r="BT114" s="117">
        <f>IF(ISNUMBER(BJ114),BJ114,0)+IF(ISNUMBER(BO114),BO114,0)</f>
        <v>2</v>
      </c>
      <c r="BU114" s="117"/>
      <c r="BV114" s="117"/>
      <c r="BW114" s="117"/>
      <c r="BX114" s="117"/>
    </row>
    <row r="115" spans="1:76" s="99" customFormat="1" ht="15" customHeight="1">
      <c r="A115" s="89">
        <v>1101</v>
      </c>
      <c r="B115" s="90"/>
      <c r="C115" s="90"/>
      <c r="D115" s="114" t="s">
        <v>187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186</v>
      </c>
      <c r="R115" s="36"/>
      <c r="S115" s="36"/>
      <c r="T115" s="36"/>
      <c r="U115" s="36"/>
      <c r="V115" s="114" t="s">
        <v>181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7">
        <v>0</v>
      </c>
      <c r="AG115" s="117"/>
      <c r="AH115" s="117"/>
      <c r="AI115" s="117"/>
      <c r="AJ115" s="117"/>
      <c r="AK115" s="117">
        <v>0</v>
      </c>
      <c r="AL115" s="117"/>
      <c r="AM115" s="117"/>
      <c r="AN115" s="117"/>
      <c r="AO115" s="117"/>
      <c r="AP115" s="117">
        <f>IF(ISNUMBER(AF115),AF115,0)+IF(ISNUMBER(AK115),AK115,0)</f>
        <v>0</v>
      </c>
      <c r="AQ115" s="117"/>
      <c r="AR115" s="117"/>
      <c r="AS115" s="117"/>
      <c r="AT115" s="117"/>
      <c r="AU115" s="117">
        <v>0</v>
      </c>
      <c r="AV115" s="117"/>
      <c r="AW115" s="117"/>
      <c r="AX115" s="117"/>
      <c r="AY115" s="117"/>
      <c r="AZ115" s="117">
        <v>0</v>
      </c>
      <c r="BA115" s="117"/>
      <c r="BB115" s="117"/>
      <c r="BC115" s="117"/>
      <c r="BD115" s="117"/>
      <c r="BE115" s="117">
        <f>IF(ISNUMBER(AU115),AU115,0)+IF(ISNUMBER(AZ115),AZ115,0)</f>
        <v>0</v>
      </c>
      <c r="BF115" s="117"/>
      <c r="BG115" s="117"/>
      <c r="BH115" s="117"/>
      <c r="BI115" s="117"/>
      <c r="BJ115" s="117">
        <v>0</v>
      </c>
      <c r="BK115" s="117"/>
      <c r="BL115" s="117"/>
      <c r="BM115" s="117"/>
      <c r="BN115" s="117"/>
      <c r="BO115" s="117">
        <v>0</v>
      </c>
      <c r="BP115" s="117"/>
      <c r="BQ115" s="117"/>
      <c r="BR115" s="117"/>
      <c r="BS115" s="117"/>
      <c r="BT115" s="117">
        <f>IF(ISNUMBER(BJ115),BJ115,0)+IF(ISNUMBER(BO115),BO115,0)</f>
        <v>0</v>
      </c>
      <c r="BU115" s="117"/>
      <c r="BV115" s="117"/>
      <c r="BW115" s="117"/>
      <c r="BX115" s="117"/>
    </row>
    <row r="116" spans="1:76" s="99" customFormat="1" ht="15" customHeight="1">
      <c r="A116" s="89">
        <v>1105</v>
      </c>
      <c r="B116" s="90"/>
      <c r="C116" s="90"/>
      <c r="D116" s="114" t="s">
        <v>188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186</v>
      </c>
      <c r="R116" s="36"/>
      <c r="S116" s="36"/>
      <c r="T116" s="36"/>
      <c r="U116" s="36"/>
      <c r="V116" s="114" t="s">
        <v>181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7">
        <v>0</v>
      </c>
      <c r="AG116" s="117"/>
      <c r="AH116" s="117"/>
      <c r="AI116" s="117"/>
      <c r="AJ116" s="117"/>
      <c r="AK116" s="117">
        <v>2</v>
      </c>
      <c r="AL116" s="117"/>
      <c r="AM116" s="117"/>
      <c r="AN116" s="117"/>
      <c r="AO116" s="117"/>
      <c r="AP116" s="117">
        <f>IF(ISNUMBER(AF116),AF116,0)+IF(ISNUMBER(AK116),AK116,0)</f>
        <v>2</v>
      </c>
      <c r="AQ116" s="117"/>
      <c r="AR116" s="117"/>
      <c r="AS116" s="117"/>
      <c r="AT116" s="117"/>
      <c r="AU116" s="117">
        <v>0</v>
      </c>
      <c r="AV116" s="117"/>
      <c r="AW116" s="117"/>
      <c r="AX116" s="117"/>
      <c r="AY116" s="117"/>
      <c r="AZ116" s="117">
        <v>2</v>
      </c>
      <c r="BA116" s="117"/>
      <c r="BB116" s="117"/>
      <c r="BC116" s="117"/>
      <c r="BD116" s="117"/>
      <c r="BE116" s="117">
        <f>IF(ISNUMBER(AU116),AU116,0)+IF(ISNUMBER(AZ116),AZ116,0)</f>
        <v>2</v>
      </c>
      <c r="BF116" s="117"/>
      <c r="BG116" s="117"/>
      <c r="BH116" s="117"/>
      <c r="BI116" s="117"/>
      <c r="BJ116" s="117">
        <v>0</v>
      </c>
      <c r="BK116" s="117"/>
      <c r="BL116" s="117"/>
      <c r="BM116" s="117"/>
      <c r="BN116" s="117"/>
      <c r="BO116" s="117">
        <v>2</v>
      </c>
      <c r="BP116" s="117"/>
      <c r="BQ116" s="117"/>
      <c r="BR116" s="117"/>
      <c r="BS116" s="117"/>
      <c r="BT116" s="117">
        <f>IF(ISNUMBER(BJ116),BJ116,0)+IF(ISNUMBER(BO116),BO116,0)</f>
        <v>2</v>
      </c>
      <c r="BU116" s="117"/>
      <c r="BV116" s="117"/>
      <c r="BW116" s="117"/>
      <c r="BX116" s="117"/>
    </row>
    <row r="117" spans="1:76" s="6" customFormat="1" ht="15" customHeight="1">
      <c r="A117" s="87">
        <v>0</v>
      </c>
      <c r="B117" s="85"/>
      <c r="C117" s="85"/>
      <c r="D117" s="113" t="s">
        <v>189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>
        <f>IF(ISNUMBER(AF117),AF117,0)+IF(ISNUMBER(AK117),AK117,0)</f>
        <v>0</v>
      </c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>
        <f>IF(ISNUMBER(AU117),AU117,0)+IF(ISNUMBER(AZ117),AZ117,0)</f>
        <v>0</v>
      </c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>
        <f>IF(ISNUMBER(BJ117),BJ117,0)+IF(ISNUMBER(BO117),BO117,0)</f>
        <v>0</v>
      </c>
      <c r="BU117" s="112"/>
      <c r="BV117" s="112"/>
      <c r="BW117" s="112"/>
      <c r="BX117" s="112"/>
    </row>
    <row r="118" spans="1:76" s="99" customFormat="1" ht="28.5" customHeight="1">
      <c r="A118" s="89">
        <v>1054</v>
      </c>
      <c r="B118" s="90"/>
      <c r="C118" s="90"/>
      <c r="D118" s="114" t="s">
        <v>190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180</v>
      </c>
      <c r="R118" s="36"/>
      <c r="S118" s="36"/>
      <c r="T118" s="36"/>
      <c r="U118" s="36"/>
      <c r="V118" s="114" t="s">
        <v>191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7">
        <v>0</v>
      </c>
      <c r="AG118" s="117"/>
      <c r="AH118" s="117"/>
      <c r="AI118" s="117"/>
      <c r="AJ118" s="117"/>
      <c r="AK118" s="117">
        <v>1122.8699999999999</v>
      </c>
      <c r="AL118" s="117"/>
      <c r="AM118" s="117"/>
      <c r="AN118" s="117"/>
      <c r="AO118" s="117"/>
      <c r="AP118" s="117">
        <f>IF(ISNUMBER(AF118),AF118,0)+IF(ISNUMBER(AK118),AK118,0)</f>
        <v>1122.8699999999999</v>
      </c>
      <c r="AQ118" s="117"/>
      <c r="AR118" s="117"/>
      <c r="AS118" s="117"/>
      <c r="AT118" s="117"/>
      <c r="AU118" s="117">
        <v>0</v>
      </c>
      <c r="AV118" s="117"/>
      <c r="AW118" s="117"/>
      <c r="AX118" s="117"/>
      <c r="AY118" s="117"/>
      <c r="AZ118" s="117">
        <v>483.66</v>
      </c>
      <c r="BA118" s="117"/>
      <c r="BB118" s="117"/>
      <c r="BC118" s="117"/>
      <c r="BD118" s="117"/>
      <c r="BE118" s="117">
        <f>IF(ISNUMBER(AU118),AU118,0)+IF(ISNUMBER(AZ118),AZ118,0)</f>
        <v>483.66</v>
      </c>
      <c r="BF118" s="117"/>
      <c r="BG118" s="117"/>
      <c r="BH118" s="117"/>
      <c r="BI118" s="117"/>
      <c r="BJ118" s="117">
        <v>0</v>
      </c>
      <c r="BK118" s="117"/>
      <c r="BL118" s="117"/>
      <c r="BM118" s="117"/>
      <c r="BN118" s="117"/>
      <c r="BO118" s="117">
        <v>1269.9000000000001</v>
      </c>
      <c r="BP118" s="117"/>
      <c r="BQ118" s="117"/>
      <c r="BR118" s="117"/>
      <c r="BS118" s="117"/>
      <c r="BT118" s="117">
        <f>IF(ISNUMBER(BJ118),BJ118,0)+IF(ISNUMBER(BO118),BO118,0)</f>
        <v>1269.9000000000001</v>
      </c>
      <c r="BU118" s="117"/>
      <c r="BV118" s="117"/>
      <c r="BW118" s="117"/>
      <c r="BX118" s="117"/>
    </row>
    <row r="119" spans="1:76" s="99" customFormat="1" ht="30" customHeight="1">
      <c r="A119" s="89">
        <v>1102</v>
      </c>
      <c r="B119" s="90"/>
      <c r="C119" s="90"/>
      <c r="D119" s="114" t="s">
        <v>192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180</v>
      </c>
      <c r="R119" s="36"/>
      <c r="S119" s="36"/>
      <c r="T119" s="36"/>
      <c r="U119" s="36"/>
      <c r="V119" s="114" t="s">
        <v>191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7">
        <v>0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f>IF(ISNUMBER(AF119),AF119,0)+IF(ISNUMBER(AK119),AK119,0)</f>
        <v>0</v>
      </c>
      <c r="AQ119" s="117"/>
      <c r="AR119" s="117"/>
      <c r="AS119" s="117"/>
      <c r="AT119" s="117"/>
      <c r="AU119" s="117">
        <v>0</v>
      </c>
      <c r="AV119" s="117"/>
      <c r="AW119" s="117"/>
      <c r="AX119" s="117"/>
      <c r="AY119" s="117"/>
      <c r="AZ119" s="117">
        <v>0</v>
      </c>
      <c r="BA119" s="117"/>
      <c r="BB119" s="117"/>
      <c r="BC119" s="117"/>
      <c r="BD119" s="117"/>
      <c r="BE119" s="117">
        <f>IF(ISNUMBER(AU119),AU119,0)+IF(ISNUMBER(AZ119),AZ119,0)</f>
        <v>0</v>
      </c>
      <c r="BF119" s="117"/>
      <c r="BG119" s="117"/>
      <c r="BH119" s="117"/>
      <c r="BI119" s="117"/>
      <c r="BJ119" s="117">
        <v>0</v>
      </c>
      <c r="BK119" s="117"/>
      <c r="BL119" s="117"/>
      <c r="BM119" s="117"/>
      <c r="BN119" s="117"/>
      <c r="BO119" s="117">
        <v>0</v>
      </c>
      <c r="BP119" s="117"/>
      <c r="BQ119" s="117"/>
      <c r="BR119" s="117"/>
      <c r="BS119" s="117"/>
      <c r="BT119" s="117">
        <f>IF(ISNUMBER(BJ119),BJ119,0)+IF(ISNUMBER(BO119),BO119,0)</f>
        <v>0</v>
      </c>
      <c r="BU119" s="117"/>
      <c r="BV119" s="117"/>
      <c r="BW119" s="117"/>
      <c r="BX119" s="117"/>
    </row>
    <row r="120" spans="1:76" s="99" customFormat="1" ht="15" customHeight="1">
      <c r="A120" s="89">
        <v>1105</v>
      </c>
      <c r="B120" s="90"/>
      <c r="C120" s="90"/>
      <c r="D120" s="114" t="s">
        <v>193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180</v>
      </c>
      <c r="R120" s="36"/>
      <c r="S120" s="36"/>
      <c r="T120" s="36"/>
      <c r="U120" s="36"/>
      <c r="V120" s="114" t="s">
        <v>191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7">
        <v>0</v>
      </c>
      <c r="AG120" s="117"/>
      <c r="AH120" s="117"/>
      <c r="AI120" s="117"/>
      <c r="AJ120" s="117"/>
      <c r="AK120" s="117">
        <v>1014.2</v>
      </c>
      <c r="AL120" s="117"/>
      <c r="AM120" s="117"/>
      <c r="AN120" s="117"/>
      <c r="AO120" s="117"/>
      <c r="AP120" s="117">
        <f>IF(ISNUMBER(AF120),AF120,0)+IF(ISNUMBER(AK120),AK120,0)</f>
        <v>1014.2</v>
      </c>
      <c r="AQ120" s="117"/>
      <c r="AR120" s="117"/>
      <c r="AS120" s="117"/>
      <c r="AT120" s="117"/>
      <c r="AU120" s="117">
        <v>0</v>
      </c>
      <c r="AV120" s="117"/>
      <c r="AW120" s="117"/>
      <c r="AX120" s="117"/>
      <c r="AY120" s="117"/>
      <c r="AZ120" s="117">
        <v>629.29</v>
      </c>
      <c r="BA120" s="117"/>
      <c r="BB120" s="117"/>
      <c r="BC120" s="117"/>
      <c r="BD120" s="117"/>
      <c r="BE120" s="117">
        <f>IF(ISNUMBER(AU120),AU120,0)+IF(ISNUMBER(AZ120),AZ120,0)</f>
        <v>629.29</v>
      </c>
      <c r="BF120" s="117"/>
      <c r="BG120" s="117"/>
      <c r="BH120" s="117"/>
      <c r="BI120" s="117"/>
      <c r="BJ120" s="117">
        <v>0</v>
      </c>
      <c r="BK120" s="117"/>
      <c r="BL120" s="117"/>
      <c r="BM120" s="117"/>
      <c r="BN120" s="117"/>
      <c r="BO120" s="117">
        <v>3152.45</v>
      </c>
      <c r="BP120" s="117"/>
      <c r="BQ120" s="117"/>
      <c r="BR120" s="117"/>
      <c r="BS120" s="117"/>
      <c r="BT120" s="117">
        <f>IF(ISNUMBER(BJ120),BJ120,0)+IF(ISNUMBER(BO120),BO120,0)</f>
        <v>3152.45</v>
      </c>
      <c r="BU120" s="117"/>
      <c r="BV120" s="117"/>
      <c r="BW120" s="117"/>
      <c r="BX120" s="117"/>
    </row>
    <row r="121" spans="1:76" s="6" customFormat="1" ht="15" customHeight="1">
      <c r="A121" s="87">
        <v>0</v>
      </c>
      <c r="B121" s="85"/>
      <c r="C121" s="85"/>
      <c r="D121" s="113" t="s">
        <v>194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</row>
    <row r="122" spans="1:76" s="99" customFormat="1" ht="28.5" customHeight="1">
      <c r="A122" s="89">
        <v>1055</v>
      </c>
      <c r="B122" s="90"/>
      <c r="C122" s="90"/>
      <c r="D122" s="114" t="s">
        <v>195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196</v>
      </c>
      <c r="R122" s="36"/>
      <c r="S122" s="36"/>
      <c r="T122" s="36"/>
      <c r="U122" s="36"/>
      <c r="V122" s="114" t="s">
        <v>191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7">
        <v>0</v>
      </c>
      <c r="AG122" s="117"/>
      <c r="AH122" s="117"/>
      <c r="AI122" s="117"/>
      <c r="AJ122" s="117"/>
      <c r="AK122" s="117">
        <v>92</v>
      </c>
      <c r="AL122" s="117"/>
      <c r="AM122" s="117"/>
      <c r="AN122" s="117"/>
      <c r="AO122" s="117"/>
      <c r="AP122" s="117">
        <f>IF(ISNUMBER(AF122),AF122,0)+IF(ISNUMBER(AK122),AK122,0)</f>
        <v>92</v>
      </c>
      <c r="AQ122" s="117"/>
      <c r="AR122" s="117"/>
      <c r="AS122" s="117"/>
      <c r="AT122" s="117"/>
      <c r="AU122" s="117">
        <v>0</v>
      </c>
      <c r="AV122" s="117"/>
      <c r="AW122" s="117"/>
      <c r="AX122" s="117"/>
      <c r="AY122" s="117"/>
      <c r="AZ122" s="117">
        <v>100</v>
      </c>
      <c r="BA122" s="117"/>
      <c r="BB122" s="117"/>
      <c r="BC122" s="117"/>
      <c r="BD122" s="117"/>
      <c r="BE122" s="117">
        <f>IF(ISNUMBER(AU122),AU122,0)+IF(ISNUMBER(AZ122),AZ122,0)</f>
        <v>100</v>
      </c>
      <c r="BF122" s="117"/>
      <c r="BG122" s="117"/>
      <c r="BH122" s="117"/>
      <c r="BI122" s="117"/>
      <c r="BJ122" s="117">
        <v>0</v>
      </c>
      <c r="BK122" s="117"/>
      <c r="BL122" s="117"/>
      <c r="BM122" s="117"/>
      <c r="BN122" s="117"/>
      <c r="BO122" s="117">
        <v>50</v>
      </c>
      <c r="BP122" s="117"/>
      <c r="BQ122" s="117"/>
      <c r="BR122" s="117"/>
      <c r="BS122" s="117"/>
      <c r="BT122" s="117">
        <f>IF(ISNUMBER(BJ122),BJ122,0)+IF(ISNUMBER(BO122),BO122,0)</f>
        <v>50</v>
      </c>
      <c r="BU122" s="117"/>
      <c r="BV122" s="117"/>
      <c r="BW122" s="117"/>
      <c r="BX122" s="117"/>
    </row>
    <row r="123" spans="1:76" s="99" customFormat="1" ht="30" customHeight="1">
      <c r="A123" s="89">
        <v>1103</v>
      </c>
      <c r="B123" s="90"/>
      <c r="C123" s="90"/>
      <c r="D123" s="114" t="s">
        <v>197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196</v>
      </c>
      <c r="R123" s="36"/>
      <c r="S123" s="36"/>
      <c r="T123" s="36"/>
      <c r="U123" s="36"/>
      <c r="V123" s="114" t="s">
        <v>191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7">
        <v>0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f>IF(ISNUMBER(AF123),AF123,0)+IF(ISNUMBER(AK123),AK123,0)</f>
        <v>0</v>
      </c>
      <c r="AQ123" s="117"/>
      <c r="AR123" s="117"/>
      <c r="AS123" s="117"/>
      <c r="AT123" s="117"/>
      <c r="AU123" s="117">
        <v>0</v>
      </c>
      <c r="AV123" s="117"/>
      <c r="AW123" s="117"/>
      <c r="AX123" s="117"/>
      <c r="AY123" s="117"/>
      <c r="AZ123" s="117">
        <v>0</v>
      </c>
      <c r="BA123" s="117"/>
      <c r="BB123" s="117"/>
      <c r="BC123" s="117"/>
      <c r="BD123" s="117"/>
      <c r="BE123" s="117">
        <f>IF(ISNUMBER(AU123),AU123,0)+IF(ISNUMBER(AZ123),AZ123,0)</f>
        <v>0</v>
      </c>
      <c r="BF123" s="117"/>
      <c r="BG123" s="117"/>
      <c r="BH123" s="117"/>
      <c r="BI123" s="117"/>
      <c r="BJ123" s="117">
        <v>0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f>IF(ISNUMBER(BJ123),BJ123,0)+IF(ISNUMBER(BO123),BO123,0)</f>
        <v>0</v>
      </c>
      <c r="BU123" s="117"/>
      <c r="BV123" s="117"/>
      <c r="BW123" s="117"/>
      <c r="BX123" s="117"/>
    </row>
    <row r="124" spans="1:76" s="99" customFormat="1" ht="15" customHeight="1">
      <c r="A124" s="89">
        <v>1107</v>
      </c>
      <c r="B124" s="90"/>
      <c r="C124" s="90"/>
      <c r="D124" s="114" t="s">
        <v>198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36" t="s">
        <v>196</v>
      </c>
      <c r="R124" s="36"/>
      <c r="S124" s="36"/>
      <c r="T124" s="36"/>
      <c r="U124" s="36"/>
      <c r="V124" s="114" t="s">
        <v>191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7">
        <v>0</v>
      </c>
      <c r="AG124" s="117"/>
      <c r="AH124" s="117"/>
      <c r="AI124" s="117"/>
      <c r="AJ124" s="117"/>
      <c r="AK124" s="117">
        <v>95</v>
      </c>
      <c r="AL124" s="117"/>
      <c r="AM124" s="117"/>
      <c r="AN124" s="117"/>
      <c r="AO124" s="117"/>
      <c r="AP124" s="117">
        <f>IF(ISNUMBER(AF124),AF124,0)+IF(ISNUMBER(AK124),AK124,0)</f>
        <v>95</v>
      </c>
      <c r="AQ124" s="117"/>
      <c r="AR124" s="117"/>
      <c r="AS124" s="117"/>
      <c r="AT124" s="117"/>
      <c r="AU124" s="117">
        <v>0</v>
      </c>
      <c r="AV124" s="117"/>
      <c r="AW124" s="117"/>
      <c r="AX124" s="117"/>
      <c r="AY124" s="117"/>
      <c r="AZ124" s="117">
        <v>100</v>
      </c>
      <c r="BA124" s="117"/>
      <c r="BB124" s="117"/>
      <c r="BC124" s="117"/>
      <c r="BD124" s="117"/>
      <c r="BE124" s="117">
        <f>IF(ISNUMBER(AU124),AU124,0)+IF(ISNUMBER(AZ124),AZ124,0)</f>
        <v>100</v>
      </c>
      <c r="BF124" s="117"/>
      <c r="BG124" s="117"/>
      <c r="BH124" s="117"/>
      <c r="BI124" s="117"/>
      <c r="BJ124" s="117">
        <v>0</v>
      </c>
      <c r="BK124" s="117"/>
      <c r="BL124" s="117"/>
      <c r="BM124" s="117"/>
      <c r="BN124" s="117"/>
      <c r="BO124" s="117">
        <v>35</v>
      </c>
      <c r="BP124" s="117"/>
      <c r="BQ124" s="117"/>
      <c r="BR124" s="117"/>
      <c r="BS124" s="117"/>
      <c r="BT124" s="117">
        <f>IF(ISNUMBER(BJ124),BJ124,0)+IF(ISNUMBER(BO124),BO124,0)</f>
        <v>35</v>
      </c>
      <c r="BU124" s="117"/>
      <c r="BV124" s="117"/>
      <c r="BW124" s="117"/>
      <c r="BX124" s="117"/>
    </row>
    <row r="126" spans="1:76" ht="14.25" customHeight="1">
      <c r="A126" s="42" t="s">
        <v>246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1:76" ht="23.1" customHeight="1">
      <c r="A127" s="61" t="s">
        <v>6</v>
      </c>
      <c r="B127" s="62"/>
      <c r="C127" s="62"/>
      <c r="D127" s="36" t="s">
        <v>9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8</v>
      </c>
      <c r="R127" s="36"/>
      <c r="S127" s="36"/>
      <c r="T127" s="36"/>
      <c r="U127" s="36"/>
      <c r="V127" s="36" t="s">
        <v>7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0" t="s">
        <v>237</v>
      </c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0" t="s">
        <v>242</v>
      </c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2"/>
    </row>
    <row r="128" spans="1:76" ht="28.5" customHeight="1">
      <c r="A128" s="64"/>
      <c r="B128" s="65"/>
      <c r="C128" s="6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 t="s">
        <v>4</v>
      </c>
      <c r="AG128" s="36"/>
      <c r="AH128" s="36"/>
      <c r="AI128" s="36"/>
      <c r="AJ128" s="36"/>
      <c r="AK128" s="36" t="s">
        <v>3</v>
      </c>
      <c r="AL128" s="36"/>
      <c r="AM128" s="36"/>
      <c r="AN128" s="36"/>
      <c r="AO128" s="36"/>
      <c r="AP128" s="36" t="s">
        <v>123</v>
      </c>
      <c r="AQ128" s="36"/>
      <c r="AR128" s="36"/>
      <c r="AS128" s="36"/>
      <c r="AT128" s="36"/>
      <c r="AU128" s="36" t="s">
        <v>4</v>
      </c>
      <c r="AV128" s="36"/>
      <c r="AW128" s="36"/>
      <c r="AX128" s="36"/>
      <c r="AY128" s="36"/>
      <c r="AZ128" s="36" t="s">
        <v>3</v>
      </c>
      <c r="BA128" s="36"/>
      <c r="BB128" s="36"/>
      <c r="BC128" s="36"/>
      <c r="BD128" s="36"/>
      <c r="BE128" s="36" t="s">
        <v>90</v>
      </c>
      <c r="BF128" s="36"/>
      <c r="BG128" s="36"/>
      <c r="BH128" s="36"/>
      <c r="BI128" s="36"/>
    </row>
    <row r="129" spans="1:79" ht="15" customHeight="1">
      <c r="A129" s="30">
        <v>1</v>
      </c>
      <c r="B129" s="31"/>
      <c r="C129" s="31"/>
      <c r="D129" s="36">
        <v>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>
        <v>3</v>
      </c>
      <c r="R129" s="36"/>
      <c r="S129" s="36"/>
      <c r="T129" s="36"/>
      <c r="U129" s="36"/>
      <c r="V129" s="36">
        <v>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>
        <v>5</v>
      </c>
      <c r="AG129" s="36"/>
      <c r="AH129" s="36"/>
      <c r="AI129" s="36"/>
      <c r="AJ129" s="36"/>
      <c r="AK129" s="36">
        <v>6</v>
      </c>
      <c r="AL129" s="36"/>
      <c r="AM129" s="36"/>
      <c r="AN129" s="36"/>
      <c r="AO129" s="36"/>
      <c r="AP129" s="36">
        <v>7</v>
      </c>
      <c r="AQ129" s="36"/>
      <c r="AR129" s="36"/>
      <c r="AS129" s="36"/>
      <c r="AT129" s="36"/>
      <c r="AU129" s="36">
        <v>8</v>
      </c>
      <c r="AV129" s="36"/>
      <c r="AW129" s="36"/>
      <c r="AX129" s="36"/>
      <c r="AY129" s="36"/>
      <c r="AZ129" s="36">
        <v>9</v>
      </c>
      <c r="BA129" s="36"/>
      <c r="BB129" s="36"/>
      <c r="BC129" s="36"/>
      <c r="BD129" s="36"/>
      <c r="BE129" s="36">
        <v>10</v>
      </c>
      <c r="BF129" s="36"/>
      <c r="BG129" s="36"/>
      <c r="BH129" s="36"/>
      <c r="BI129" s="36"/>
    </row>
    <row r="130" spans="1:79" ht="15.75" hidden="1" customHeight="1">
      <c r="A130" s="33" t="s">
        <v>154</v>
      </c>
      <c r="B130" s="34"/>
      <c r="C130" s="34"/>
      <c r="D130" s="36" t="s">
        <v>57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70</v>
      </c>
      <c r="R130" s="36"/>
      <c r="S130" s="36"/>
      <c r="T130" s="36"/>
      <c r="U130" s="36"/>
      <c r="V130" s="36" t="s">
        <v>71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8" t="s">
        <v>107</v>
      </c>
      <c r="AG130" s="38"/>
      <c r="AH130" s="38"/>
      <c r="AI130" s="38"/>
      <c r="AJ130" s="38"/>
      <c r="AK130" s="37" t="s">
        <v>108</v>
      </c>
      <c r="AL130" s="37"/>
      <c r="AM130" s="37"/>
      <c r="AN130" s="37"/>
      <c r="AO130" s="37"/>
      <c r="AP130" s="44" t="s">
        <v>122</v>
      </c>
      <c r="AQ130" s="44"/>
      <c r="AR130" s="44"/>
      <c r="AS130" s="44"/>
      <c r="AT130" s="44"/>
      <c r="AU130" s="38" t="s">
        <v>109</v>
      </c>
      <c r="AV130" s="38"/>
      <c r="AW130" s="38"/>
      <c r="AX130" s="38"/>
      <c r="AY130" s="38"/>
      <c r="AZ130" s="37" t="s">
        <v>110</v>
      </c>
      <c r="BA130" s="37"/>
      <c r="BB130" s="37"/>
      <c r="BC130" s="37"/>
      <c r="BD130" s="37"/>
      <c r="BE130" s="44" t="s">
        <v>122</v>
      </c>
      <c r="BF130" s="44"/>
      <c r="BG130" s="44"/>
      <c r="BH130" s="44"/>
      <c r="BI130" s="44"/>
      <c r="CA130" t="s">
        <v>39</v>
      </c>
    </row>
    <row r="131" spans="1:79" s="6" customFormat="1" ht="14.25">
      <c r="A131" s="87">
        <v>0</v>
      </c>
      <c r="B131" s="85"/>
      <c r="C131" s="85"/>
      <c r="D131" s="111" t="s">
        <v>178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CA131" s="6" t="s">
        <v>40</v>
      </c>
    </row>
    <row r="132" spans="1:79" s="99" customFormat="1" ht="14.25" customHeight="1">
      <c r="A132" s="89">
        <v>1052</v>
      </c>
      <c r="B132" s="90"/>
      <c r="C132" s="90"/>
      <c r="D132" s="114" t="s">
        <v>179</v>
      </c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6"/>
      <c r="Q132" s="36" t="s">
        <v>180</v>
      </c>
      <c r="R132" s="36"/>
      <c r="S132" s="36"/>
      <c r="T132" s="36"/>
      <c r="U132" s="36"/>
      <c r="V132" s="114" t="s">
        <v>181</v>
      </c>
      <c r="W132" s="115"/>
      <c r="X132" s="115"/>
      <c r="Y132" s="115"/>
      <c r="Z132" s="115"/>
      <c r="AA132" s="115"/>
      <c r="AB132" s="115"/>
      <c r="AC132" s="115"/>
      <c r="AD132" s="115"/>
      <c r="AE132" s="116"/>
      <c r="AF132" s="117">
        <v>0</v>
      </c>
      <c r="AG132" s="117"/>
      <c r="AH132" s="117"/>
      <c r="AI132" s="117"/>
      <c r="AJ132" s="117"/>
      <c r="AK132" s="117">
        <v>2269.33</v>
      </c>
      <c r="AL132" s="117"/>
      <c r="AM132" s="117"/>
      <c r="AN132" s="117"/>
      <c r="AO132" s="117"/>
      <c r="AP132" s="117">
        <f>IF(ISNUMBER(AF132),AF132,0)+IF(ISNUMBER(AK132),AK132,0)</f>
        <v>2269.33</v>
      </c>
      <c r="AQ132" s="117"/>
      <c r="AR132" s="117"/>
      <c r="AS132" s="117"/>
      <c r="AT132" s="117"/>
      <c r="AU132" s="117">
        <v>0</v>
      </c>
      <c r="AV132" s="117"/>
      <c r="AW132" s="117"/>
      <c r="AX132" s="117"/>
      <c r="AY132" s="117"/>
      <c r="AZ132" s="117">
        <v>2250</v>
      </c>
      <c r="BA132" s="117"/>
      <c r="BB132" s="117"/>
      <c r="BC132" s="117"/>
      <c r="BD132" s="117"/>
      <c r="BE132" s="117">
        <f>IF(ISNUMBER(AU132),AU132,0)+IF(ISNUMBER(AZ132),AZ132,0)</f>
        <v>2250</v>
      </c>
      <c r="BF132" s="117"/>
      <c r="BG132" s="117"/>
      <c r="BH132" s="117"/>
      <c r="BI132" s="117"/>
    </row>
    <row r="133" spans="1:79" s="99" customFormat="1" ht="15" customHeight="1">
      <c r="A133" s="89">
        <v>1100</v>
      </c>
      <c r="B133" s="90"/>
      <c r="C133" s="90"/>
      <c r="D133" s="114" t="s">
        <v>182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180</v>
      </c>
      <c r="R133" s="36"/>
      <c r="S133" s="36"/>
      <c r="T133" s="36"/>
      <c r="U133" s="36"/>
      <c r="V133" s="114" t="s">
        <v>181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7">
        <v>0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f>IF(ISNUMBER(AF133),AF133,0)+IF(ISNUMBER(AK133),AK133,0)</f>
        <v>0</v>
      </c>
      <c r="AQ133" s="117"/>
      <c r="AR133" s="117"/>
      <c r="AS133" s="117"/>
      <c r="AT133" s="117"/>
      <c r="AU133" s="117">
        <v>0</v>
      </c>
      <c r="AV133" s="117"/>
      <c r="AW133" s="117"/>
      <c r="AX133" s="117"/>
      <c r="AY133" s="117"/>
      <c r="AZ133" s="117">
        <v>80</v>
      </c>
      <c r="BA133" s="117"/>
      <c r="BB133" s="117"/>
      <c r="BC133" s="117"/>
      <c r="BD133" s="117"/>
      <c r="BE133" s="117">
        <f>IF(ISNUMBER(AU133),AU133,0)+IF(ISNUMBER(AZ133),AZ133,0)</f>
        <v>80</v>
      </c>
      <c r="BF133" s="117"/>
      <c r="BG133" s="117"/>
      <c r="BH133" s="117"/>
      <c r="BI133" s="117"/>
    </row>
    <row r="134" spans="1:79" s="99" customFormat="1" ht="15" customHeight="1">
      <c r="A134" s="89">
        <v>1104</v>
      </c>
      <c r="B134" s="90"/>
      <c r="C134" s="90"/>
      <c r="D134" s="114" t="s">
        <v>183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180</v>
      </c>
      <c r="R134" s="36"/>
      <c r="S134" s="36"/>
      <c r="T134" s="36"/>
      <c r="U134" s="36"/>
      <c r="V134" s="114" t="s">
        <v>181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7">
        <v>0</v>
      </c>
      <c r="AG134" s="117"/>
      <c r="AH134" s="117"/>
      <c r="AI134" s="117"/>
      <c r="AJ134" s="117"/>
      <c r="AK134" s="117">
        <v>5000</v>
      </c>
      <c r="AL134" s="117"/>
      <c r="AM134" s="117"/>
      <c r="AN134" s="117"/>
      <c r="AO134" s="117"/>
      <c r="AP134" s="117">
        <f>IF(ISNUMBER(AF134),AF134,0)+IF(ISNUMBER(AK134),AK134,0)</f>
        <v>5000</v>
      </c>
      <c r="AQ134" s="117"/>
      <c r="AR134" s="117"/>
      <c r="AS134" s="117"/>
      <c r="AT134" s="117"/>
      <c r="AU134" s="117">
        <v>0</v>
      </c>
      <c r="AV134" s="117"/>
      <c r="AW134" s="117"/>
      <c r="AX134" s="117"/>
      <c r="AY134" s="117"/>
      <c r="AZ134" s="117">
        <v>5000</v>
      </c>
      <c r="BA134" s="117"/>
      <c r="BB134" s="117"/>
      <c r="BC134" s="117"/>
      <c r="BD134" s="117"/>
      <c r="BE134" s="117">
        <f>IF(ISNUMBER(AU134),AU134,0)+IF(ISNUMBER(AZ134),AZ134,0)</f>
        <v>5000</v>
      </c>
      <c r="BF134" s="117"/>
      <c r="BG134" s="117"/>
      <c r="BH134" s="117"/>
      <c r="BI134" s="117"/>
    </row>
    <row r="135" spans="1:79" s="6" customFormat="1" ht="14.25">
      <c r="A135" s="87">
        <v>0</v>
      </c>
      <c r="B135" s="85"/>
      <c r="C135" s="85"/>
      <c r="D135" s="113" t="s">
        <v>184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</row>
    <row r="136" spans="1:79" s="99" customFormat="1" ht="14.25" customHeight="1">
      <c r="A136" s="89">
        <v>1053</v>
      </c>
      <c r="B136" s="90"/>
      <c r="C136" s="90"/>
      <c r="D136" s="114" t="s">
        <v>185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186</v>
      </c>
      <c r="R136" s="36"/>
      <c r="S136" s="36"/>
      <c r="T136" s="36"/>
      <c r="U136" s="36"/>
      <c r="V136" s="114" t="s">
        <v>181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7">
        <v>1</v>
      </c>
      <c r="AG136" s="117"/>
      <c r="AH136" s="117"/>
      <c r="AI136" s="117"/>
      <c r="AJ136" s="117"/>
      <c r="AK136" s="117">
        <v>3</v>
      </c>
      <c r="AL136" s="117"/>
      <c r="AM136" s="117"/>
      <c r="AN136" s="117"/>
      <c r="AO136" s="117"/>
      <c r="AP136" s="117">
        <f>IF(ISNUMBER(AF136),AF136,0)+IF(ISNUMBER(AK136),AK136,0)</f>
        <v>4</v>
      </c>
      <c r="AQ136" s="117"/>
      <c r="AR136" s="117"/>
      <c r="AS136" s="117"/>
      <c r="AT136" s="117"/>
      <c r="AU136" s="117">
        <v>0</v>
      </c>
      <c r="AV136" s="117"/>
      <c r="AW136" s="117"/>
      <c r="AX136" s="117"/>
      <c r="AY136" s="117"/>
      <c r="AZ136" s="117">
        <v>3</v>
      </c>
      <c r="BA136" s="117"/>
      <c r="BB136" s="117"/>
      <c r="BC136" s="117"/>
      <c r="BD136" s="117"/>
      <c r="BE136" s="117">
        <f>IF(ISNUMBER(AU136),AU136,0)+IF(ISNUMBER(AZ136),AZ136,0)</f>
        <v>3</v>
      </c>
      <c r="BF136" s="117"/>
      <c r="BG136" s="117"/>
      <c r="BH136" s="117"/>
      <c r="BI136" s="117"/>
    </row>
    <row r="137" spans="1:79" s="99" customFormat="1" ht="15" customHeight="1">
      <c r="A137" s="89">
        <v>1101</v>
      </c>
      <c r="B137" s="90"/>
      <c r="C137" s="90"/>
      <c r="D137" s="114" t="s">
        <v>187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186</v>
      </c>
      <c r="R137" s="36"/>
      <c r="S137" s="36"/>
      <c r="T137" s="36"/>
      <c r="U137" s="36"/>
      <c r="V137" s="114" t="s">
        <v>181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f>IF(ISNUMBER(AF137),AF137,0)+IF(ISNUMBER(AK137),AK137,0)</f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1</v>
      </c>
      <c r="BA137" s="117"/>
      <c r="BB137" s="117"/>
      <c r="BC137" s="117"/>
      <c r="BD137" s="117"/>
      <c r="BE137" s="117">
        <f>IF(ISNUMBER(AU137),AU137,0)+IF(ISNUMBER(AZ137),AZ137,0)</f>
        <v>1</v>
      </c>
      <c r="BF137" s="117"/>
      <c r="BG137" s="117"/>
      <c r="BH137" s="117"/>
      <c r="BI137" s="117"/>
    </row>
    <row r="138" spans="1:79" s="99" customFormat="1" ht="15" customHeight="1">
      <c r="A138" s="89">
        <v>1105</v>
      </c>
      <c r="B138" s="90"/>
      <c r="C138" s="90"/>
      <c r="D138" s="114" t="s">
        <v>188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186</v>
      </c>
      <c r="R138" s="36"/>
      <c r="S138" s="36"/>
      <c r="T138" s="36"/>
      <c r="U138" s="36"/>
      <c r="V138" s="114" t="s">
        <v>181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7">
        <v>0</v>
      </c>
      <c r="AG138" s="117"/>
      <c r="AH138" s="117"/>
      <c r="AI138" s="117"/>
      <c r="AJ138" s="117"/>
      <c r="AK138" s="117">
        <v>1</v>
      </c>
      <c r="AL138" s="117"/>
      <c r="AM138" s="117"/>
      <c r="AN138" s="117"/>
      <c r="AO138" s="117"/>
      <c r="AP138" s="117">
        <f>IF(ISNUMBER(AF138),AF138,0)+IF(ISNUMBER(AK138),AK138,0)</f>
        <v>1</v>
      </c>
      <c r="AQ138" s="117"/>
      <c r="AR138" s="117"/>
      <c r="AS138" s="117"/>
      <c r="AT138" s="117"/>
      <c r="AU138" s="117">
        <v>0</v>
      </c>
      <c r="AV138" s="117"/>
      <c r="AW138" s="117"/>
      <c r="AX138" s="117"/>
      <c r="AY138" s="117"/>
      <c r="AZ138" s="117">
        <v>1</v>
      </c>
      <c r="BA138" s="117"/>
      <c r="BB138" s="117"/>
      <c r="BC138" s="117"/>
      <c r="BD138" s="117"/>
      <c r="BE138" s="117">
        <f>IF(ISNUMBER(AU138),AU138,0)+IF(ISNUMBER(AZ138),AZ138,0)</f>
        <v>1</v>
      </c>
      <c r="BF138" s="117"/>
      <c r="BG138" s="117"/>
      <c r="BH138" s="117"/>
      <c r="BI138" s="117"/>
    </row>
    <row r="139" spans="1:79" s="6" customFormat="1" ht="14.25">
      <c r="A139" s="87">
        <v>0</v>
      </c>
      <c r="B139" s="85"/>
      <c r="C139" s="85"/>
      <c r="D139" s="113" t="s">
        <v>189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>
        <f>IF(ISNUMBER(AF139),AF139,0)+IF(ISNUMBER(AK139),AK139,0)</f>
        <v>0</v>
      </c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>
        <f>IF(ISNUMBER(AU139),AU139,0)+IF(ISNUMBER(AZ139),AZ139,0)</f>
        <v>0</v>
      </c>
      <c r="BF139" s="112"/>
      <c r="BG139" s="112"/>
      <c r="BH139" s="112"/>
      <c r="BI139" s="112"/>
    </row>
    <row r="140" spans="1:79" s="99" customFormat="1" ht="28.5" customHeight="1">
      <c r="A140" s="89">
        <v>1054</v>
      </c>
      <c r="B140" s="90"/>
      <c r="C140" s="90"/>
      <c r="D140" s="114" t="s">
        <v>190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180</v>
      </c>
      <c r="R140" s="36"/>
      <c r="S140" s="36"/>
      <c r="T140" s="36"/>
      <c r="U140" s="36"/>
      <c r="V140" s="114" t="s">
        <v>191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7">
        <v>0</v>
      </c>
      <c r="AG140" s="117"/>
      <c r="AH140" s="117"/>
      <c r="AI140" s="117"/>
      <c r="AJ140" s="117"/>
      <c r="AK140" s="117">
        <v>756.44</v>
      </c>
      <c r="AL140" s="117"/>
      <c r="AM140" s="117"/>
      <c r="AN140" s="117"/>
      <c r="AO140" s="117"/>
      <c r="AP140" s="117">
        <f>IF(ISNUMBER(AF140),AF140,0)+IF(ISNUMBER(AK140),AK140,0)</f>
        <v>756.44</v>
      </c>
      <c r="AQ140" s="117"/>
      <c r="AR140" s="117"/>
      <c r="AS140" s="117"/>
      <c r="AT140" s="117"/>
      <c r="AU140" s="117">
        <v>0</v>
      </c>
      <c r="AV140" s="117"/>
      <c r="AW140" s="117"/>
      <c r="AX140" s="117"/>
      <c r="AY140" s="117"/>
      <c r="AZ140" s="117">
        <v>750</v>
      </c>
      <c r="BA140" s="117"/>
      <c r="BB140" s="117"/>
      <c r="BC140" s="117"/>
      <c r="BD140" s="117"/>
      <c r="BE140" s="117">
        <f>IF(ISNUMBER(AU140),AU140,0)+IF(ISNUMBER(AZ140),AZ140,0)</f>
        <v>750</v>
      </c>
      <c r="BF140" s="117"/>
      <c r="BG140" s="117"/>
      <c r="BH140" s="117"/>
      <c r="BI140" s="117"/>
    </row>
    <row r="141" spans="1:79" s="99" customFormat="1" ht="30" customHeight="1">
      <c r="A141" s="89">
        <v>1102</v>
      </c>
      <c r="B141" s="90"/>
      <c r="C141" s="90"/>
      <c r="D141" s="114" t="s">
        <v>192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180</v>
      </c>
      <c r="R141" s="36"/>
      <c r="S141" s="36"/>
      <c r="T141" s="36"/>
      <c r="U141" s="36"/>
      <c r="V141" s="114" t="s">
        <v>191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7">
        <v>0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f>IF(ISNUMBER(AF141),AF141,0)+IF(ISNUMBER(AK141),AK141,0)</f>
        <v>0</v>
      </c>
      <c r="AQ141" s="117"/>
      <c r="AR141" s="117"/>
      <c r="AS141" s="117"/>
      <c r="AT141" s="117"/>
      <c r="AU141" s="117">
        <v>0</v>
      </c>
      <c r="AV141" s="117"/>
      <c r="AW141" s="117"/>
      <c r="AX141" s="117"/>
      <c r="AY141" s="117"/>
      <c r="AZ141" s="117">
        <v>80</v>
      </c>
      <c r="BA141" s="117"/>
      <c r="BB141" s="117"/>
      <c r="BC141" s="117"/>
      <c r="BD141" s="117"/>
      <c r="BE141" s="117">
        <f>IF(ISNUMBER(AU141),AU141,0)+IF(ISNUMBER(AZ141),AZ141,0)</f>
        <v>80</v>
      </c>
      <c r="BF141" s="117"/>
      <c r="BG141" s="117"/>
      <c r="BH141" s="117"/>
      <c r="BI141" s="117"/>
    </row>
    <row r="142" spans="1:79" s="99" customFormat="1" ht="15" customHeight="1">
      <c r="A142" s="89">
        <v>1105</v>
      </c>
      <c r="B142" s="90"/>
      <c r="C142" s="90"/>
      <c r="D142" s="114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180</v>
      </c>
      <c r="R142" s="36"/>
      <c r="S142" s="36"/>
      <c r="T142" s="36"/>
      <c r="U142" s="36"/>
      <c r="V142" s="114" t="s">
        <v>191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7">
        <v>0</v>
      </c>
      <c r="AG142" s="117"/>
      <c r="AH142" s="117"/>
      <c r="AI142" s="117"/>
      <c r="AJ142" s="117"/>
      <c r="AK142" s="117">
        <v>5000</v>
      </c>
      <c r="AL142" s="117"/>
      <c r="AM142" s="117"/>
      <c r="AN142" s="117"/>
      <c r="AO142" s="117"/>
      <c r="AP142" s="117">
        <f>IF(ISNUMBER(AF142),AF142,0)+IF(ISNUMBER(AK142),AK142,0)</f>
        <v>5000</v>
      </c>
      <c r="AQ142" s="117"/>
      <c r="AR142" s="117"/>
      <c r="AS142" s="117"/>
      <c r="AT142" s="117"/>
      <c r="AU142" s="117">
        <v>0</v>
      </c>
      <c r="AV142" s="117"/>
      <c r="AW142" s="117"/>
      <c r="AX142" s="117"/>
      <c r="AY142" s="117"/>
      <c r="AZ142" s="117">
        <v>5000</v>
      </c>
      <c r="BA142" s="117"/>
      <c r="BB142" s="117"/>
      <c r="BC142" s="117"/>
      <c r="BD142" s="117"/>
      <c r="BE142" s="117">
        <f>IF(ISNUMBER(AU142),AU142,0)+IF(ISNUMBER(AZ142),AZ142,0)</f>
        <v>5000</v>
      </c>
      <c r="BF142" s="117"/>
      <c r="BG142" s="117"/>
      <c r="BH142" s="117"/>
      <c r="BI142" s="117"/>
    </row>
    <row r="143" spans="1:79" s="6" customFormat="1" ht="14.25">
      <c r="A143" s="87">
        <v>0</v>
      </c>
      <c r="B143" s="85"/>
      <c r="C143" s="85"/>
      <c r="D143" s="113" t="s">
        <v>194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</row>
    <row r="144" spans="1:79" s="99" customFormat="1" ht="28.5" customHeight="1">
      <c r="A144" s="89">
        <v>1055</v>
      </c>
      <c r="B144" s="90"/>
      <c r="C144" s="90"/>
      <c r="D144" s="114" t="s">
        <v>195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196</v>
      </c>
      <c r="R144" s="36"/>
      <c r="S144" s="36"/>
      <c r="T144" s="36"/>
      <c r="U144" s="36"/>
      <c r="V144" s="114" t="s">
        <v>191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7">
        <v>0</v>
      </c>
      <c r="AG144" s="117"/>
      <c r="AH144" s="117"/>
      <c r="AI144" s="117"/>
      <c r="AJ144" s="117"/>
      <c r="AK144" s="117">
        <v>100</v>
      </c>
      <c r="AL144" s="117"/>
      <c r="AM144" s="117"/>
      <c r="AN144" s="117"/>
      <c r="AO144" s="117"/>
      <c r="AP144" s="117">
        <f>IF(ISNUMBER(AF144),AF144,0)+IF(ISNUMBER(AK144),AK144,0)</f>
        <v>100</v>
      </c>
      <c r="AQ144" s="117"/>
      <c r="AR144" s="117"/>
      <c r="AS144" s="117"/>
      <c r="AT144" s="117"/>
      <c r="AU144" s="117">
        <v>0</v>
      </c>
      <c r="AV144" s="117"/>
      <c r="AW144" s="117"/>
      <c r="AX144" s="117"/>
      <c r="AY144" s="117"/>
      <c r="AZ144" s="117">
        <v>100</v>
      </c>
      <c r="BA144" s="117"/>
      <c r="BB144" s="117"/>
      <c r="BC144" s="117"/>
      <c r="BD144" s="117"/>
      <c r="BE144" s="117">
        <f>IF(ISNUMBER(AU144),AU144,0)+IF(ISNUMBER(AZ144),AZ144,0)</f>
        <v>100</v>
      </c>
      <c r="BF144" s="117"/>
      <c r="BG144" s="117"/>
      <c r="BH144" s="117"/>
      <c r="BI144" s="117"/>
    </row>
    <row r="145" spans="1:79" s="99" customFormat="1" ht="30" customHeight="1">
      <c r="A145" s="89">
        <v>1103</v>
      </c>
      <c r="B145" s="90"/>
      <c r="C145" s="90"/>
      <c r="D145" s="114" t="s">
        <v>197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196</v>
      </c>
      <c r="R145" s="36"/>
      <c r="S145" s="36"/>
      <c r="T145" s="36"/>
      <c r="U145" s="36"/>
      <c r="V145" s="114" t="s">
        <v>191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7">
        <v>0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f>IF(ISNUMBER(AF145),AF145,0)+IF(ISNUMBER(AK145),AK145,0)</f>
        <v>0</v>
      </c>
      <c r="AQ145" s="117"/>
      <c r="AR145" s="117"/>
      <c r="AS145" s="117"/>
      <c r="AT145" s="117"/>
      <c r="AU145" s="117">
        <v>0</v>
      </c>
      <c r="AV145" s="117"/>
      <c r="AW145" s="117"/>
      <c r="AX145" s="117"/>
      <c r="AY145" s="117"/>
      <c r="AZ145" s="117">
        <v>100</v>
      </c>
      <c r="BA145" s="117"/>
      <c r="BB145" s="117"/>
      <c r="BC145" s="117"/>
      <c r="BD145" s="117"/>
      <c r="BE145" s="117">
        <f>IF(ISNUMBER(AU145),AU145,0)+IF(ISNUMBER(AZ145),AZ145,0)</f>
        <v>100</v>
      </c>
      <c r="BF145" s="117"/>
      <c r="BG145" s="117"/>
      <c r="BH145" s="117"/>
      <c r="BI145" s="117"/>
    </row>
    <row r="146" spans="1:79" s="99" customFormat="1" ht="15" customHeight="1">
      <c r="A146" s="89">
        <v>1107</v>
      </c>
      <c r="B146" s="90"/>
      <c r="C146" s="90"/>
      <c r="D146" s="114" t="s">
        <v>198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196</v>
      </c>
      <c r="R146" s="36"/>
      <c r="S146" s="36"/>
      <c r="T146" s="36"/>
      <c r="U146" s="36"/>
      <c r="V146" s="114" t="s">
        <v>191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7">
        <v>0</v>
      </c>
      <c r="AG146" s="117"/>
      <c r="AH146" s="117"/>
      <c r="AI146" s="117"/>
      <c r="AJ146" s="117"/>
      <c r="AK146" s="117">
        <v>70</v>
      </c>
      <c r="AL146" s="117"/>
      <c r="AM146" s="117"/>
      <c r="AN146" s="117"/>
      <c r="AO146" s="117"/>
      <c r="AP146" s="117">
        <f>IF(ISNUMBER(AF146),AF146,0)+IF(ISNUMBER(AK146),AK146,0)</f>
        <v>70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100</v>
      </c>
      <c r="BA146" s="117"/>
      <c r="BB146" s="117"/>
      <c r="BC146" s="117"/>
      <c r="BD146" s="117"/>
      <c r="BE146" s="117">
        <f>IF(ISNUMBER(AU146),AU146,0)+IF(ISNUMBER(AZ146),AZ146,0)</f>
        <v>100</v>
      </c>
      <c r="BF146" s="117"/>
      <c r="BG146" s="117"/>
      <c r="BH146" s="117"/>
      <c r="BI146" s="117"/>
    </row>
    <row r="148" spans="1:79" ht="14.25" customHeight="1">
      <c r="A148" s="42" t="s">
        <v>124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15" customHeight="1">
      <c r="A149" s="53" t="s">
        <v>215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</row>
    <row r="150" spans="1:79" ht="12.95" customHeight="1">
      <c r="A150" s="61" t="s">
        <v>19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36" t="s">
        <v>216</v>
      </c>
      <c r="V150" s="36"/>
      <c r="W150" s="36"/>
      <c r="X150" s="36"/>
      <c r="Y150" s="36"/>
      <c r="Z150" s="36"/>
      <c r="AA150" s="36"/>
      <c r="AB150" s="36"/>
      <c r="AC150" s="36"/>
      <c r="AD150" s="36"/>
      <c r="AE150" s="36" t="s">
        <v>219</v>
      </c>
      <c r="AF150" s="36"/>
      <c r="AG150" s="36"/>
      <c r="AH150" s="36"/>
      <c r="AI150" s="36"/>
      <c r="AJ150" s="36"/>
      <c r="AK150" s="36"/>
      <c r="AL150" s="36"/>
      <c r="AM150" s="36"/>
      <c r="AN150" s="36"/>
      <c r="AO150" s="36" t="s">
        <v>226</v>
      </c>
      <c r="AP150" s="36"/>
      <c r="AQ150" s="36"/>
      <c r="AR150" s="36"/>
      <c r="AS150" s="36"/>
      <c r="AT150" s="36"/>
      <c r="AU150" s="36"/>
      <c r="AV150" s="36"/>
      <c r="AW150" s="36"/>
      <c r="AX150" s="36"/>
      <c r="AY150" s="36" t="s">
        <v>237</v>
      </c>
      <c r="AZ150" s="36"/>
      <c r="BA150" s="36"/>
      <c r="BB150" s="36"/>
      <c r="BC150" s="36"/>
      <c r="BD150" s="36"/>
      <c r="BE150" s="36"/>
      <c r="BF150" s="36"/>
      <c r="BG150" s="36"/>
      <c r="BH150" s="36"/>
      <c r="BI150" s="36" t="s">
        <v>242</v>
      </c>
      <c r="BJ150" s="36"/>
      <c r="BK150" s="36"/>
      <c r="BL150" s="36"/>
      <c r="BM150" s="36"/>
      <c r="BN150" s="36"/>
      <c r="BO150" s="36"/>
      <c r="BP150" s="36"/>
      <c r="BQ150" s="36"/>
      <c r="BR150" s="36"/>
    </row>
    <row r="151" spans="1:79" ht="30" customHeight="1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6"/>
      <c r="U151" s="36" t="s">
        <v>4</v>
      </c>
      <c r="V151" s="36"/>
      <c r="W151" s="36"/>
      <c r="X151" s="36"/>
      <c r="Y151" s="36"/>
      <c r="Z151" s="36" t="s">
        <v>3</v>
      </c>
      <c r="AA151" s="36"/>
      <c r="AB151" s="36"/>
      <c r="AC151" s="36"/>
      <c r="AD151" s="36"/>
      <c r="AE151" s="36" t="s">
        <v>4</v>
      </c>
      <c r="AF151" s="36"/>
      <c r="AG151" s="36"/>
      <c r="AH151" s="36"/>
      <c r="AI151" s="36"/>
      <c r="AJ151" s="36" t="s">
        <v>3</v>
      </c>
      <c r="AK151" s="36"/>
      <c r="AL151" s="36"/>
      <c r="AM151" s="36"/>
      <c r="AN151" s="36"/>
      <c r="AO151" s="36" t="s">
        <v>4</v>
      </c>
      <c r="AP151" s="36"/>
      <c r="AQ151" s="36"/>
      <c r="AR151" s="36"/>
      <c r="AS151" s="36"/>
      <c r="AT151" s="36" t="s">
        <v>3</v>
      </c>
      <c r="AU151" s="36"/>
      <c r="AV151" s="36"/>
      <c r="AW151" s="36"/>
      <c r="AX151" s="36"/>
      <c r="AY151" s="36" t="s">
        <v>4</v>
      </c>
      <c r="AZ151" s="36"/>
      <c r="BA151" s="36"/>
      <c r="BB151" s="36"/>
      <c r="BC151" s="36"/>
      <c r="BD151" s="36" t="s">
        <v>3</v>
      </c>
      <c r="BE151" s="36"/>
      <c r="BF151" s="36"/>
      <c r="BG151" s="36"/>
      <c r="BH151" s="36"/>
      <c r="BI151" s="36" t="s">
        <v>4</v>
      </c>
      <c r="BJ151" s="36"/>
      <c r="BK151" s="36"/>
      <c r="BL151" s="36"/>
      <c r="BM151" s="36"/>
      <c r="BN151" s="36" t="s">
        <v>3</v>
      </c>
      <c r="BO151" s="36"/>
      <c r="BP151" s="36"/>
      <c r="BQ151" s="36"/>
      <c r="BR151" s="36"/>
    </row>
    <row r="152" spans="1:79" ht="15" customHeight="1">
      <c r="A152" s="30">
        <v>1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2"/>
      <c r="U152" s="36">
        <v>2</v>
      </c>
      <c r="V152" s="36"/>
      <c r="W152" s="36"/>
      <c r="X152" s="36"/>
      <c r="Y152" s="36"/>
      <c r="Z152" s="36">
        <v>3</v>
      </c>
      <c r="AA152" s="36"/>
      <c r="AB152" s="36"/>
      <c r="AC152" s="36"/>
      <c r="AD152" s="36"/>
      <c r="AE152" s="36">
        <v>4</v>
      </c>
      <c r="AF152" s="36"/>
      <c r="AG152" s="36"/>
      <c r="AH152" s="36"/>
      <c r="AI152" s="36"/>
      <c r="AJ152" s="36">
        <v>5</v>
      </c>
      <c r="AK152" s="36"/>
      <c r="AL152" s="36"/>
      <c r="AM152" s="36"/>
      <c r="AN152" s="36"/>
      <c r="AO152" s="36">
        <v>6</v>
      </c>
      <c r="AP152" s="36"/>
      <c r="AQ152" s="36"/>
      <c r="AR152" s="36"/>
      <c r="AS152" s="36"/>
      <c r="AT152" s="36">
        <v>7</v>
      </c>
      <c r="AU152" s="36"/>
      <c r="AV152" s="36"/>
      <c r="AW152" s="36"/>
      <c r="AX152" s="36"/>
      <c r="AY152" s="36">
        <v>8</v>
      </c>
      <c r="AZ152" s="36"/>
      <c r="BA152" s="36"/>
      <c r="BB152" s="36"/>
      <c r="BC152" s="36"/>
      <c r="BD152" s="36">
        <v>9</v>
      </c>
      <c r="BE152" s="36"/>
      <c r="BF152" s="36"/>
      <c r="BG152" s="36"/>
      <c r="BH152" s="36"/>
      <c r="BI152" s="36">
        <v>10</v>
      </c>
      <c r="BJ152" s="36"/>
      <c r="BK152" s="36"/>
      <c r="BL152" s="36"/>
      <c r="BM152" s="36"/>
      <c r="BN152" s="36">
        <v>11</v>
      </c>
      <c r="BO152" s="36"/>
      <c r="BP152" s="36"/>
      <c r="BQ152" s="36"/>
      <c r="BR152" s="36"/>
    </row>
    <row r="153" spans="1:79" s="1" customFormat="1" ht="15.75" hidden="1" customHeight="1">
      <c r="A153" s="33" t="s">
        <v>57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5"/>
      <c r="U153" s="38" t="s">
        <v>65</v>
      </c>
      <c r="V153" s="38"/>
      <c r="W153" s="38"/>
      <c r="X153" s="38"/>
      <c r="Y153" s="38"/>
      <c r="Z153" s="37" t="s">
        <v>66</v>
      </c>
      <c r="AA153" s="37"/>
      <c r="AB153" s="37"/>
      <c r="AC153" s="37"/>
      <c r="AD153" s="37"/>
      <c r="AE153" s="38" t="s">
        <v>67</v>
      </c>
      <c r="AF153" s="38"/>
      <c r="AG153" s="38"/>
      <c r="AH153" s="38"/>
      <c r="AI153" s="38"/>
      <c r="AJ153" s="37" t="s">
        <v>68</v>
      </c>
      <c r="AK153" s="37"/>
      <c r="AL153" s="37"/>
      <c r="AM153" s="37"/>
      <c r="AN153" s="37"/>
      <c r="AO153" s="38" t="s">
        <v>58</v>
      </c>
      <c r="AP153" s="38"/>
      <c r="AQ153" s="38"/>
      <c r="AR153" s="38"/>
      <c r="AS153" s="38"/>
      <c r="AT153" s="37" t="s">
        <v>59</v>
      </c>
      <c r="AU153" s="37"/>
      <c r="AV153" s="37"/>
      <c r="AW153" s="37"/>
      <c r="AX153" s="37"/>
      <c r="AY153" s="38" t="s">
        <v>60</v>
      </c>
      <c r="AZ153" s="38"/>
      <c r="BA153" s="38"/>
      <c r="BB153" s="38"/>
      <c r="BC153" s="38"/>
      <c r="BD153" s="37" t="s">
        <v>61</v>
      </c>
      <c r="BE153" s="37"/>
      <c r="BF153" s="37"/>
      <c r="BG153" s="37"/>
      <c r="BH153" s="37"/>
      <c r="BI153" s="38" t="s">
        <v>62</v>
      </c>
      <c r="BJ153" s="38"/>
      <c r="BK153" s="38"/>
      <c r="BL153" s="38"/>
      <c r="BM153" s="38"/>
      <c r="BN153" s="37" t="s">
        <v>63</v>
      </c>
      <c r="BO153" s="37"/>
      <c r="BP153" s="37"/>
      <c r="BQ153" s="37"/>
      <c r="BR153" s="37"/>
      <c r="CA153" t="s">
        <v>41</v>
      </c>
    </row>
    <row r="154" spans="1:79" s="6" customFormat="1" ht="12.75" customHeight="1">
      <c r="A154" s="87" t="s">
        <v>147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6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CA154" s="6" t="s">
        <v>42</v>
      </c>
    </row>
    <row r="155" spans="1:79" s="99" customFormat="1" ht="38.25" customHeight="1">
      <c r="A155" s="92" t="s">
        <v>199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9" t="s">
        <v>173</v>
      </c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 t="s">
        <v>173</v>
      </c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 t="s">
        <v>173</v>
      </c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 t="s">
        <v>173</v>
      </c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19" t="s">
        <v>173</v>
      </c>
      <c r="BJ155" s="119"/>
      <c r="BK155" s="119"/>
      <c r="BL155" s="119"/>
      <c r="BM155" s="119"/>
      <c r="BN155" s="119"/>
      <c r="BO155" s="119"/>
      <c r="BP155" s="119"/>
      <c r="BQ155" s="119"/>
      <c r="BR155" s="119"/>
    </row>
    <row r="158" spans="1:79" ht="14.25" customHeight="1">
      <c r="A158" s="42" t="s">
        <v>125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9" ht="15" customHeight="1">
      <c r="A159" s="61" t="s">
        <v>6</v>
      </c>
      <c r="B159" s="62"/>
      <c r="C159" s="62"/>
      <c r="D159" s="61" t="s">
        <v>10</v>
      </c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3"/>
      <c r="W159" s="36" t="s">
        <v>216</v>
      </c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 t="s">
        <v>220</v>
      </c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 t="s">
        <v>231</v>
      </c>
      <c r="AV159" s="36"/>
      <c r="AW159" s="36"/>
      <c r="AX159" s="36"/>
      <c r="AY159" s="36"/>
      <c r="AZ159" s="36"/>
      <c r="BA159" s="36" t="s">
        <v>238</v>
      </c>
      <c r="BB159" s="36"/>
      <c r="BC159" s="36"/>
      <c r="BD159" s="36"/>
      <c r="BE159" s="36"/>
      <c r="BF159" s="36"/>
      <c r="BG159" s="36" t="s">
        <v>247</v>
      </c>
      <c r="BH159" s="36"/>
      <c r="BI159" s="36"/>
      <c r="BJ159" s="36"/>
      <c r="BK159" s="36"/>
      <c r="BL159" s="36"/>
    </row>
    <row r="160" spans="1:79" ht="15" customHeight="1">
      <c r="A160" s="77"/>
      <c r="B160" s="78"/>
      <c r="C160" s="78"/>
      <c r="D160" s="77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9"/>
      <c r="W160" s="36" t="s">
        <v>4</v>
      </c>
      <c r="X160" s="36"/>
      <c r="Y160" s="36"/>
      <c r="Z160" s="36"/>
      <c r="AA160" s="36"/>
      <c r="AB160" s="36"/>
      <c r="AC160" s="36" t="s">
        <v>3</v>
      </c>
      <c r="AD160" s="36"/>
      <c r="AE160" s="36"/>
      <c r="AF160" s="36"/>
      <c r="AG160" s="36"/>
      <c r="AH160" s="36"/>
      <c r="AI160" s="36" t="s">
        <v>4</v>
      </c>
      <c r="AJ160" s="36"/>
      <c r="AK160" s="36"/>
      <c r="AL160" s="36"/>
      <c r="AM160" s="36"/>
      <c r="AN160" s="36"/>
      <c r="AO160" s="36" t="s">
        <v>3</v>
      </c>
      <c r="AP160" s="36"/>
      <c r="AQ160" s="36"/>
      <c r="AR160" s="36"/>
      <c r="AS160" s="36"/>
      <c r="AT160" s="36"/>
      <c r="AU160" s="49" t="s">
        <v>4</v>
      </c>
      <c r="AV160" s="49"/>
      <c r="AW160" s="49"/>
      <c r="AX160" s="49" t="s">
        <v>3</v>
      </c>
      <c r="AY160" s="49"/>
      <c r="AZ160" s="49"/>
      <c r="BA160" s="49" t="s">
        <v>4</v>
      </c>
      <c r="BB160" s="49"/>
      <c r="BC160" s="49"/>
      <c r="BD160" s="49" t="s">
        <v>3</v>
      </c>
      <c r="BE160" s="49"/>
      <c r="BF160" s="49"/>
      <c r="BG160" s="49" t="s">
        <v>4</v>
      </c>
      <c r="BH160" s="49"/>
      <c r="BI160" s="49"/>
      <c r="BJ160" s="49" t="s">
        <v>3</v>
      </c>
      <c r="BK160" s="49"/>
      <c r="BL160" s="49"/>
    </row>
    <row r="161" spans="1:79" ht="57" customHeight="1">
      <c r="A161" s="64"/>
      <c r="B161" s="65"/>
      <c r="C161" s="65"/>
      <c r="D161" s="64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6"/>
      <c r="W161" s="36" t="s">
        <v>12</v>
      </c>
      <c r="X161" s="36"/>
      <c r="Y161" s="36"/>
      <c r="Z161" s="36" t="s">
        <v>11</v>
      </c>
      <c r="AA161" s="36"/>
      <c r="AB161" s="36"/>
      <c r="AC161" s="36" t="s">
        <v>12</v>
      </c>
      <c r="AD161" s="36"/>
      <c r="AE161" s="36"/>
      <c r="AF161" s="36" t="s">
        <v>11</v>
      </c>
      <c r="AG161" s="36"/>
      <c r="AH161" s="36"/>
      <c r="AI161" s="36" t="s">
        <v>12</v>
      </c>
      <c r="AJ161" s="36"/>
      <c r="AK161" s="36"/>
      <c r="AL161" s="36" t="s">
        <v>11</v>
      </c>
      <c r="AM161" s="36"/>
      <c r="AN161" s="36"/>
      <c r="AO161" s="36" t="s">
        <v>12</v>
      </c>
      <c r="AP161" s="36"/>
      <c r="AQ161" s="36"/>
      <c r="AR161" s="36" t="s">
        <v>11</v>
      </c>
      <c r="AS161" s="36"/>
      <c r="AT161" s="36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</row>
    <row r="162" spans="1:79" ht="15" customHeight="1">
      <c r="A162" s="30">
        <v>1</v>
      </c>
      <c r="B162" s="31"/>
      <c r="C162" s="31"/>
      <c r="D162" s="30">
        <v>2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2"/>
      <c r="W162" s="36">
        <v>3</v>
      </c>
      <c r="X162" s="36"/>
      <c r="Y162" s="36"/>
      <c r="Z162" s="36">
        <v>4</v>
      </c>
      <c r="AA162" s="36"/>
      <c r="AB162" s="36"/>
      <c r="AC162" s="36">
        <v>5</v>
      </c>
      <c r="AD162" s="36"/>
      <c r="AE162" s="36"/>
      <c r="AF162" s="36">
        <v>6</v>
      </c>
      <c r="AG162" s="36"/>
      <c r="AH162" s="36"/>
      <c r="AI162" s="36">
        <v>7</v>
      </c>
      <c r="AJ162" s="36"/>
      <c r="AK162" s="36"/>
      <c r="AL162" s="36">
        <v>8</v>
      </c>
      <c r="AM162" s="36"/>
      <c r="AN162" s="36"/>
      <c r="AO162" s="36">
        <v>9</v>
      </c>
      <c r="AP162" s="36"/>
      <c r="AQ162" s="36"/>
      <c r="AR162" s="36">
        <v>10</v>
      </c>
      <c r="AS162" s="36"/>
      <c r="AT162" s="36"/>
      <c r="AU162" s="36">
        <v>11</v>
      </c>
      <c r="AV162" s="36"/>
      <c r="AW162" s="36"/>
      <c r="AX162" s="36">
        <v>12</v>
      </c>
      <c r="AY162" s="36"/>
      <c r="AZ162" s="36"/>
      <c r="BA162" s="36">
        <v>13</v>
      </c>
      <c r="BB162" s="36"/>
      <c r="BC162" s="36"/>
      <c r="BD162" s="36">
        <v>14</v>
      </c>
      <c r="BE162" s="36"/>
      <c r="BF162" s="36"/>
      <c r="BG162" s="36">
        <v>15</v>
      </c>
      <c r="BH162" s="36"/>
      <c r="BI162" s="36"/>
      <c r="BJ162" s="36">
        <v>16</v>
      </c>
      <c r="BK162" s="36"/>
      <c r="BL162" s="36"/>
    </row>
    <row r="163" spans="1:79" s="1" customFormat="1" ht="12.75" hidden="1" customHeight="1">
      <c r="A163" s="33" t="s">
        <v>69</v>
      </c>
      <c r="B163" s="34"/>
      <c r="C163" s="34"/>
      <c r="D163" s="33" t="s">
        <v>57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5"/>
      <c r="W163" s="38" t="s">
        <v>72</v>
      </c>
      <c r="X163" s="38"/>
      <c r="Y163" s="38"/>
      <c r="Z163" s="38" t="s">
        <v>73</v>
      </c>
      <c r="AA163" s="38"/>
      <c r="AB163" s="38"/>
      <c r="AC163" s="37" t="s">
        <v>74</v>
      </c>
      <c r="AD163" s="37"/>
      <c r="AE163" s="37"/>
      <c r="AF163" s="37" t="s">
        <v>75</v>
      </c>
      <c r="AG163" s="37"/>
      <c r="AH163" s="37"/>
      <c r="AI163" s="38" t="s">
        <v>76</v>
      </c>
      <c r="AJ163" s="38"/>
      <c r="AK163" s="38"/>
      <c r="AL163" s="38" t="s">
        <v>77</v>
      </c>
      <c r="AM163" s="38"/>
      <c r="AN163" s="38"/>
      <c r="AO163" s="37" t="s">
        <v>104</v>
      </c>
      <c r="AP163" s="37"/>
      <c r="AQ163" s="37"/>
      <c r="AR163" s="37" t="s">
        <v>78</v>
      </c>
      <c r="AS163" s="37"/>
      <c r="AT163" s="37"/>
      <c r="AU163" s="38" t="s">
        <v>105</v>
      </c>
      <c r="AV163" s="38"/>
      <c r="AW163" s="38"/>
      <c r="AX163" s="37" t="s">
        <v>106</v>
      </c>
      <c r="AY163" s="37"/>
      <c r="AZ163" s="37"/>
      <c r="BA163" s="38" t="s">
        <v>107</v>
      </c>
      <c r="BB163" s="38"/>
      <c r="BC163" s="38"/>
      <c r="BD163" s="37" t="s">
        <v>108</v>
      </c>
      <c r="BE163" s="37"/>
      <c r="BF163" s="37"/>
      <c r="BG163" s="38" t="s">
        <v>109</v>
      </c>
      <c r="BH163" s="38"/>
      <c r="BI163" s="38"/>
      <c r="BJ163" s="37" t="s">
        <v>110</v>
      </c>
      <c r="BK163" s="37"/>
      <c r="BL163" s="37"/>
      <c r="CA163" s="1" t="s">
        <v>103</v>
      </c>
    </row>
    <row r="164" spans="1:79" s="6" customFormat="1" ht="12.75" customHeight="1">
      <c r="A164" s="87">
        <v>1</v>
      </c>
      <c r="B164" s="85"/>
      <c r="C164" s="85"/>
      <c r="D164" s="100" t="s">
        <v>200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CA164" s="6" t="s">
        <v>43</v>
      </c>
    </row>
    <row r="165" spans="1:79" s="99" customFormat="1" ht="25.5" customHeight="1">
      <c r="A165" s="89">
        <v>2</v>
      </c>
      <c r="B165" s="90"/>
      <c r="C165" s="90"/>
      <c r="D165" s="92" t="s">
        <v>201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7" t="s">
        <v>173</v>
      </c>
      <c r="X165" s="117"/>
      <c r="Y165" s="117"/>
      <c r="Z165" s="117" t="s">
        <v>173</v>
      </c>
      <c r="AA165" s="117"/>
      <c r="AB165" s="117"/>
      <c r="AC165" s="117"/>
      <c r="AD165" s="117"/>
      <c r="AE165" s="117"/>
      <c r="AF165" s="117"/>
      <c r="AG165" s="117"/>
      <c r="AH165" s="117"/>
      <c r="AI165" s="117" t="s">
        <v>173</v>
      </c>
      <c r="AJ165" s="117"/>
      <c r="AK165" s="117"/>
      <c r="AL165" s="117" t="s">
        <v>173</v>
      </c>
      <c r="AM165" s="117"/>
      <c r="AN165" s="117"/>
      <c r="AO165" s="117"/>
      <c r="AP165" s="117"/>
      <c r="AQ165" s="117"/>
      <c r="AR165" s="117"/>
      <c r="AS165" s="117"/>
      <c r="AT165" s="117"/>
      <c r="AU165" s="117" t="s">
        <v>173</v>
      </c>
      <c r="AV165" s="117"/>
      <c r="AW165" s="117"/>
      <c r="AX165" s="117"/>
      <c r="AY165" s="117"/>
      <c r="AZ165" s="117"/>
      <c r="BA165" s="117" t="s">
        <v>173</v>
      </c>
      <c r="BB165" s="117"/>
      <c r="BC165" s="117"/>
      <c r="BD165" s="117"/>
      <c r="BE165" s="117"/>
      <c r="BF165" s="117"/>
      <c r="BG165" s="117" t="s">
        <v>173</v>
      </c>
      <c r="BH165" s="117"/>
      <c r="BI165" s="117"/>
      <c r="BJ165" s="117"/>
      <c r="BK165" s="117"/>
      <c r="BL165" s="117"/>
    </row>
    <row r="168" spans="1:79" ht="14.25" customHeight="1">
      <c r="A168" s="42" t="s">
        <v>153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1:79" ht="14.25" customHeight="1">
      <c r="A169" s="42" t="s">
        <v>232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</row>
    <row r="170" spans="1:79" ht="15" customHeight="1">
      <c r="A170" s="40" t="s">
        <v>215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</row>
    <row r="171" spans="1:79" ht="15" customHeight="1">
      <c r="A171" s="36" t="s">
        <v>6</v>
      </c>
      <c r="B171" s="36"/>
      <c r="C171" s="36"/>
      <c r="D171" s="36"/>
      <c r="E171" s="36"/>
      <c r="F171" s="36"/>
      <c r="G171" s="36" t="s">
        <v>126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 t="s">
        <v>13</v>
      </c>
      <c r="U171" s="36"/>
      <c r="V171" s="36"/>
      <c r="W171" s="36"/>
      <c r="X171" s="36"/>
      <c r="Y171" s="36"/>
      <c r="Z171" s="36"/>
      <c r="AA171" s="30" t="s">
        <v>216</v>
      </c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6"/>
      <c r="AP171" s="30" t="s">
        <v>219</v>
      </c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2"/>
      <c r="BE171" s="30" t="s">
        <v>226</v>
      </c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2"/>
    </row>
    <row r="172" spans="1:79" ht="32.1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 t="s">
        <v>4</v>
      </c>
      <c r="AB172" s="36"/>
      <c r="AC172" s="36"/>
      <c r="AD172" s="36"/>
      <c r="AE172" s="36"/>
      <c r="AF172" s="36" t="s">
        <v>3</v>
      </c>
      <c r="AG172" s="36"/>
      <c r="AH172" s="36"/>
      <c r="AI172" s="36"/>
      <c r="AJ172" s="36"/>
      <c r="AK172" s="36" t="s">
        <v>89</v>
      </c>
      <c r="AL172" s="36"/>
      <c r="AM172" s="36"/>
      <c r="AN172" s="36"/>
      <c r="AO172" s="36"/>
      <c r="AP172" s="36" t="s">
        <v>4</v>
      </c>
      <c r="AQ172" s="36"/>
      <c r="AR172" s="36"/>
      <c r="AS172" s="36"/>
      <c r="AT172" s="36"/>
      <c r="AU172" s="36" t="s">
        <v>3</v>
      </c>
      <c r="AV172" s="36"/>
      <c r="AW172" s="36"/>
      <c r="AX172" s="36"/>
      <c r="AY172" s="36"/>
      <c r="AZ172" s="36" t="s">
        <v>96</v>
      </c>
      <c r="BA172" s="36"/>
      <c r="BB172" s="36"/>
      <c r="BC172" s="36"/>
      <c r="BD172" s="36"/>
      <c r="BE172" s="36" t="s">
        <v>4</v>
      </c>
      <c r="BF172" s="36"/>
      <c r="BG172" s="36"/>
      <c r="BH172" s="36"/>
      <c r="BI172" s="36"/>
      <c r="BJ172" s="36" t="s">
        <v>3</v>
      </c>
      <c r="BK172" s="36"/>
      <c r="BL172" s="36"/>
      <c r="BM172" s="36"/>
      <c r="BN172" s="36"/>
      <c r="BO172" s="36" t="s">
        <v>127</v>
      </c>
      <c r="BP172" s="36"/>
      <c r="BQ172" s="36"/>
      <c r="BR172" s="36"/>
      <c r="BS172" s="36"/>
    </row>
    <row r="173" spans="1:79" ht="15" customHeight="1">
      <c r="A173" s="36">
        <v>1</v>
      </c>
      <c r="B173" s="36"/>
      <c r="C173" s="36"/>
      <c r="D173" s="36"/>
      <c r="E173" s="36"/>
      <c r="F173" s="36"/>
      <c r="G173" s="36">
        <v>2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>
        <v>3</v>
      </c>
      <c r="U173" s="36"/>
      <c r="V173" s="36"/>
      <c r="W173" s="36"/>
      <c r="X173" s="36"/>
      <c r="Y173" s="36"/>
      <c r="Z173" s="36"/>
      <c r="AA173" s="36">
        <v>4</v>
      </c>
      <c r="AB173" s="36"/>
      <c r="AC173" s="36"/>
      <c r="AD173" s="36"/>
      <c r="AE173" s="36"/>
      <c r="AF173" s="36">
        <v>5</v>
      </c>
      <c r="AG173" s="36"/>
      <c r="AH173" s="36"/>
      <c r="AI173" s="36"/>
      <c r="AJ173" s="36"/>
      <c r="AK173" s="36">
        <v>6</v>
      </c>
      <c r="AL173" s="36"/>
      <c r="AM173" s="36"/>
      <c r="AN173" s="36"/>
      <c r="AO173" s="36"/>
      <c r="AP173" s="36">
        <v>7</v>
      </c>
      <c r="AQ173" s="36"/>
      <c r="AR173" s="36"/>
      <c r="AS173" s="36"/>
      <c r="AT173" s="36"/>
      <c r="AU173" s="36">
        <v>8</v>
      </c>
      <c r="AV173" s="36"/>
      <c r="AW173" s="36"/>
      <c r="AX173" s="36"/>
      <c r="AY173" s="36"/>
      <c r="AZ173" s="36">
        <v>9</v>
      </c>
      <c r="BA173" s="36"/>
      <c r="BB173" s="36"/>
      <c r="BC173" s="36"/>
      <c r="BD173" s="36"/>
      <c r="BE173" s="36">
        <v>10</v>
      </c>
      <c r="BF173" s="36"/>
      <c r="BG173" s="36"/>
      <c r="BH173" s="36"/>
      <c r="BI173" s="36"/>
      <c r="BJ173" s="36">
        <v>11</v>
      </c>
      <c r="BK173" s="36"/>
      <c r="BL173" s="36"/>
      <c r="BM173" s="36"/>
      <c r="BN173" s="36"/>
      <c r="BO173" s="36">
        <v>12</v>
      </c>
      <c r="BP173" s="36"/>
      <c r="BQ173" s="36"/>
      <c r="BR173" s="36"/>
      <c r="BS173" s="36"/>
    </row>
    <row r="174" spans="1:79" s="1" customFormat="1" ht="15" hidden="1" customHeight="1">
      <c r="A174" s="38" t="s">
        <v>69</v>
      </c>
      <c r="B174" s="38"/>
      <c r="C174" s="38"/>
      <c r="D174" s="38"/>
      <c r="E174" s="38"/>
      <c r="F174" s="38"/>
      <c r="G174" s="73" t="s">
        <v>57</v>
      </c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 t="s">
        <v>79</v>
      </c>
      <c r="U174" s="73"/>
      <c r="V174" s="73"/>
      <c r="W174" s="73"/>
      <c r="X174" s="73"/>
      <c r="Y174" s="73"/>
      <c r="Z174" s="73"/>
      <c r="AA174" s="37" t="s">
        <v>65</v>
      </c>
      <c r="AB174" s="37"/>
      <c r="AC174" s="37"/>
      <c r="AD174" s="37"/>
      <c r="AE174" s="37"/>
      <c r="AF174" s="37" t="s">
        <v>66</v>
      </c>
      <c r="AG174" s="37"/>
      <c r="AH174" s="37"/>
      <c r="AI174" s="37"/>
      <c r="AJ174" s="37"/>
      <c r="AK174" s="44" t="s">
        <v>122</v>
      </c>
      <c r="AL174" s="44"/>
      <c r="AM174" s="44"/>
      <c r="AN174" s="44"/>
      <c r="AO174" s="44"/>
      <c r="AP174" s="37" t="s">
        <v>67</v>
      </c>
      <c r="AQ174" s="37"/>
      <c r="AR174" s="37"/>
      <c r="AS174" s="37"/>
      <c r="AT174" s="37"/>
      <c r="AU174" s="37" t="s">
        <v>68</v>
      </c>
      <c r="AV174" s="37"/>
      <c r="AW174" s="37"/>
      <c r="AX174" s="37"/>
      <c r="AY174" s="37"/>
      <c r="AZ174" s="44" t="s">
        <v>122</v>
      </c>
      <c r="BA174" s="44"/>
      <c r="BB174" s="44"/>
      <c r="BC174" s="44"/>
      <c r="BD174" s="44"/>
      <c r="BE174" s="37" t="s">
        <v>58</v>
      </c>
      <c r="BF174" s="37"/>
      <c r="BG174" s="37"/>
      <c r="BH174" s="37"/>
      <c r="BI174" s="37"/>
      <c r="BJ174" s="37" t="s">
        <v>59</v>
      </c>
      <c r="BK174" s="37"/>
      <c r="BL174" s="37"/>
      <c r="BM174" s="37"/>
      <c r="BN174" s="37"/>
      <c r="BO174" s="44" t="s">
        <v>122</v>
      </c>
      <c r="BP174" s="44"/>
      <c r="BQ174" s="44"/>
      <c r="BR174" s="44"/>
      <c r="BS174" s="44"/>
      <c r="CA174" s="1" t="s">
        <v>44</v>
      </c>
    </row>
    <row r="175" spans="1:79" s="6" customFormat="1" ht="12.75" customHeight="1">
      <c r="A175" s="88"/>
      <c r="B175" s="88"/>
      <c r="C175" s="88"/>
      <c r="D175" s="88"/>
      <c r="E175" s="88"/>
      <c r="F175" s="88"/>
      <c r="G175" s="120" t="s">
        <v>147</v>
      </c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1"/>
      <c r="U175" s="121"/>
      <c r="V175" s="121"/>
      <c r="W175" s="121"/>
      <c r="X175" s="121"/>
      <c r="Y175" s="121"/>
      <c r="Z175" s="121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>
        <f>IF(ISNUMBER(AA175),AA175,0)+IF(ISNUMBER(AF175),AF175,0)</f>
        <v>0</v>
      </c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>
        <f>IF(ISNUMBER(AP175),AP175,0)+IF(ISNUMBER(AU175),AU175,0)</f>
        <v>0</v>
      </c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>
        <f>IF(ISNUMBER(BE175),BE175,0)+IF(ISNUMBER(BJ175),BJ175,0)</f>
        <v>0</v>
      </c>
      <c r="BP175" s="118"/>
      <c r="BQ175" s="118"/>
      <c r="BR175" s="118"/>
      <c r="BS175" s="118"/>
      <c r="CA175" s="6" t="s">
        <v>45</v>
      </c>
    </row>
    <row r="177" spans="1:79" ht="13.5" customHeight="1">
      <c r="A177" s="42" t="s">
        <v>248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</row>
    <row r="178" spans="1:79" ht="15" customHeight="1">
      <c r="A178" s="53" t="s">
        <v>215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</row>
    <row r="179" spans="1:79" ht="15" customHeight="1">
      <c r="A179" s="36" t="s">
        <v>6</v>
      </c>
      <c r="B179" s="36"/>
      <c r="C179" s="36"/>
      <c r="D179" s="36"/>
      <c r="E179" s="36"/>
      <c r="F179" s="36"/>
      <c r="G179" s="36" t="s">
        <v>126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 t="s">
        <v>13</v>
      </c>
      <c r="U179" s="36"/>
      <c r="V179" s="36"/>
      <c r="W179" s="36"/>
      <c r="X179" s="36"/>
      <c r="Y179" s="36"/>
      <c r="Z179" s="36"/>
      <c r="AA179" s="30" t="s">
        <v>237</v>
      </c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6"/>
      <c r="AP179" s="30" t="s">
        <v>242</v>
      </c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2"/>
    </row>
    <row r="180" spans="1:79" ht="32.1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 t="s">
        <v>4</v>
      </c>
      <c r="AB180" s="36"/>
      <c r="AC180" s="36"/>
      <c r="AD180" s="36"/>
      <c r="AE180" s="36"/>
      <c r="AF180" s="36" t="s">
        <v>3</v>
      </c>
      <c r="AG180" s="36"/>
      <c r="AH180" s="36"/>
      <c r="AI180" s="36"/>
      <c r="AJ180" s="36"/>
      <c r="AK180" s="36" t="s">
        <v>89</v>
      </c>
      <c r="AL180" s="36"/>
      <c r="AM180" s="36"/>
      <c r="AN180" s="36"/>
      <c r="AO180" s="36"/>
      <c r="AP180" s="36" t="s">
        <v>4</v>
      </c>
      <c r="AQ180" s="36"/>
      <c r="AR180" s="36"/>
      <c r="AS180" s="36"/>
      <c r="AT180" s="36"/>
      <c r="AU180" s="36" t="s">
        <v>3</v>
      </c>
      <c r="AV180" s="36"/>
      <c r="AW180" s="36"/>
      <c r="AX180" s="36"/>
      <c r="AY180" s="36"/>
      <c r="AZ180" s="36" t="s">
        <v>96</v>
      </c>
      <c r="BA180" s="36"/>
      <c r="BB180" s="36"/>
      <c r="BC180" s="36"/>
      <c r="BD180" s="36"/>
    </row>
    <row r="181" spans="1:79" ht="15" customHeight="1">
      <c r="A181" s="36">
        <v>1</v>
      </c>
      <c r="B181" s="36"/>
      <c r="C181" s="36"/>
      <c r="D181" s="36"/>
      <c r="E181" s="36"/>
      <c r="F181" s="36"/>
      <c r="G181" s="36">
        <v>2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>
        <v>3</v>
      </c>
      <c r="U181" s="36"/>
      <c r="V181" s="36"/>
      <c r="W181" s="36"/>
      <c r="X181" s="36"/>
      <c r="Y181" s="36"/>
      <c r="Z181" s="36"/>
      <c r="AA181" s="36">
        <v>4</v>
      </c>
      <c r="AB181" s="36"/>
      <c r="AC181" s="36"/>
      <c r="AD181" s="36"/>
      <c r="AE181" s="36"/>
      <c r="AF181" s="36">
        <v>5</v>
      </c>
      <c r="AG181" s="36"/>
      <c r="AH181" s="36"/>
      <c r="AI181" s="36"/>
      <c r="AJ181" s="36"/>
      <c r="AK181" s="36">
        <v>6</v>
      </c>
      <c r="AL181" s="36"/>
      <c r="AM181" s="36"/>
      <c r="AN181" s="36"/>
      <c r="AO181" s="36"/>
      <c r="AP181" s="36">
        <v>7</v>
      </c>
      <c r="AQ181" s="36"/>
      <c r="AR181" s="36"/>
      <c r="AS181" s="36"/>
      <c r="AT181" s="36"/>
      <c r="AU181" s="36">
        <v>8</v>
      </c>
      <c r="AV181" s="36"/>
      <c r="AW181" s="36"/>
      <c r="AX181" s="36"/>
      <c r="AY181" s="36"/>
      <c r="AZ181" s="36">
        <v>9</v>
      </c>
      <c r="BA181" s="36"/>
      <c r="BB181" s="36"/>
      <c r="BC181" s="36"/>
      <c r="BD181" s="36"/>
    </row>
    <row r="182" spans="1:79" s="1" customFormat="1" ht="12" hidden="1" customHeight="1">
      <c r="A182" s="38" t="s">
        <v>69</v>
      </c>
      <c r="B182" s="38"/>
      <c r="C182" s="38"/>
      <c r="D182" s="38"/>
      <c r="E182" s="38"/>
      <c r="F182" s="38"/>
      <c r="G182" s="73" t="s">
        <v>57</v>
      </c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 t="s">
        <v>79</v>
      </c>
      <c r="U182" s="73"/>
      <c r="V182" s="73"/>
      <c r="W182" s="73"/>
      <c r="X182" s="73"/>
      <c r="Y182" s="73"/>
      <c r="Z182" s="73"/>
      <c r="AA182" s="37" t="s">
        <v>60</v>
      </c>
      <c r="AB182" s="37"/>
      <c r="AC182" s="37"/>
      <c r="AD182" s="37"/>
      <c r="AE182" s="37"/>
      <c r="AF182" s="37" t="s">
        <v>61</v>
      </c>
      <c r="AG182" s="37"/>
      <c r="AH182" s="37"/>
      <c r="AI182" s="37"/>
      <c r="AJ182" s="37"/>
      <c r="AK182" s="44" t="s">
        <v>122</v>
      </c>
      <c r="AL182" s="44"/>
      <c r="AM182" s="44"/>
      <c r="AN182" s="44"/>
      <c r="AO182" s="44"/>
      <c r="AP182" s="37" t="s">
        <v>62</v>
      </c>
      <c r="AQ182" s="37"/>
      <c r="AR182" s="37"/>
      <c r="AS182" s="37"/>
      <c r="AT182" s="37"/>
      <c r="AU182" s="37" t="s">
        <v>63</v>
      </c>
      <c r="AV182" s="37"/>
      <c r="AW182" s="37"/>
      <c r="AX182" s="37"/>
      <c r="AY182" s="37"/>
      <c r="AZ182" s="44" t="s">
        <v>122</v>
      </c>
      <c r="BA182" s="44"/>
      <c r="BB182" s="44"/>
      <c r="BC182" s="44"/>
      <c r="BD182" s="44"/>
      <c r="CA182" s="1" t="s">
        <v>46</v>
      </c>
    </row>
    <row r="183" spans="1:79" s="6" customFormat="1">
      <c r="A183" s="88"/>
      <c r="B183" s="88"/>
      <c r="C183" s="88"/>
      <c r="D183" s="88"/>
      <c r="E183" s="88"/>
      <c r="F183" s="88"/>
      <c r="G183" s="120" t="s">
        <v>147</v>
      </c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1"/>
      <c r="U183" s="121"/>
      <c r="V183" s="121"/>
      <c r="W183" s="121"/>
      <c r="X183" s="121"/>
      <c r="Y183" s="121"/>
      <c r="Z183" s="121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>
        <f>IF(ISNUMBER(AA183),AA183,0)+IF(ISNUMBER(AF183),AF183,0)</f>
        <v>0</v>
      </c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>
        <f>IF(ISNUMBER(AP183),AP183,0)+IF(ISNUMBER(AU183),AU183,0)</f>
        <v>0</v>
      </c>
      <c r="BA183" s="118"/>
      <c r="BB183" s="118"/>
      <c r="BC183" s="118"/>
      <c r="BD183" s="118"/>
      <c r="CA183" s="6" t="s">
        <v>47</v>
      </c>
    </row>
    <row r="186" spans="1:79" ht="14.25" customHeight="1">
      <c r="A186" s="42" t="s">
        <v>249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</row>
    <row r="187" spans="1:79" ht="15" customHeight="1">
      <c r="A187" s="53" t="s">
        <v>215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</row>
    <row r="188" spans="1:79" ht="23.1" customHeight="1">
      <c r="A188" s="36" t="s">
        <v>128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61" t="s">
        <v>129</v>
      </c>
      <c r="O188" s="62"/>
      <c r="P188" s="62"/>
      <c r="Q188" s="62"/>
      <c r="R188" s="62"/>
      <c r="S188" s="62"/>
      <c r="T188" s="62"/>
      <c r="U188" s="63"/>
      <c r="V188" s="61" t="s">
        <v>130</v>
      </c>
      <c r="W188" s="62"/>
      <c r="X188" s="62"/>
      <c r="Y188" s="62"/>
      <c r="Z188" s="63"/>
      <c r="AA188" s="36" t="s">
        <v>216</v>
      </c>
      <c r="AB188" s="36"/>
      <c r="AC188" s="36"/>
      <c r="AD188" s="36"/>
      <c r="AE188" s="36"/>
      <c r="AF188" s="36"/>
      <c r="AG188" s="36"/>
      <c r="AH188" s="36"/>
      <c r="AI188" s="36"/>
      <c r="AJ188" s="36" t="s">
        <v>219</v>
      </c>
      <c r="AK188" s="36"/>
      <c r="AL188" s="36"/>
      <c r="AM188" s="36"/>
      <c r="AN188" s="36"/>
      <c r="AO188" s="36"/>
      <c r="AP188" s="36"/>
      <c r="AQ188" s="36"/>
      <c r="AR188" s="36"/>
      <c r="AS188" s="36" t="s">
        <v>226</v>
      </c>
      <c r="AT188" s="36"/>
      <c r="AU188" s="36"/>
      <c r="AV188" s="36"/>
      <c r="AW188" s="36"/>
      <c r="AX188" s="36"/>
      <c r="AY188" s="36"/>
      <c r="AZ188" s="36"/>
      <c r="BA188" s="36"/>
      <c r="BB188" s="36" t="s">
        <v>237</v>
      </c>
      <c r="BC188" s="36"/>
      <c r="BD188" s="36"/>
      <c r="BE188" s="36"/>
      <c r="BF188" s="36"/>
      <c r="BG188" s="36"/>
      <c r="BH188" s="36"/>
      <c r="BI188" s="36"/>
      <c r="BJ188" s="36"/>
      <c r="BK188" s="36" t="s">
        <v>242</v>
      </c>
      <c r="BL188" s="36"/>
      <c r="BM188" s="36"/>
      <c r="BN188" s="36"/>
      <c r="BO188" s="36"/>
      <c r="BP188" s="36"/>
      <c r="BQ188" s="36"/>
      <c r="BR188" s="36"/>
      <c r="BS188" s="36"/>
    </row>
    <row r="189" spans="1:79" ht="95.2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64"/>
      <c r="O189" s="65"/>
      <c r="P189" s="65"/>
      <c r="Q189" s="65"/>
      <c r="R189" s="65"/>
      <c r="S189" s="65"/>
      <c r="T189" s="65"/>
      <c r="U189" s="66"/>
      <c r="V189" s="64"/>
      <c r="W189" s="65"/>
      <c r="X189" s="65"/>
      <c r="Y189" s="65"/>
      <c r="Z189" s="66"/>
      <c r="AA189" s="49" t="s">
        <v>133</v>
      </c>
      <c r="AB189" s="49"/>
      <c r="AC189" s="49"/>
      <c r="AD189" s="49"/>
      <c r="AE189" s="49"/>
      <c r="AF189" s="49" t="s">
        <v>134</v>
      </c>
      <c r="AG189" s="49"/>
      <c r="AH189" s="49"/>
      <c r="AI189" s="49"/>
      <c r="AJ189" s="49" t="s">
        <v>133</v>
      </c>
      <c r="AK189" s="49"/>
      <c r="AL189" s="49"/>
      <c r="AM189" s="49"/>
      <c r="AN189" s="49"/>
      <c r="AO189" s="49" t="s">
        <v>134</v>
      </c>
      <c r="AP189" s="49"/>
      <c r="AQ189" s="49"/>
      <c r="AR189" s="49"/>
      <c r="AS189" s="49" t="s">
        <v>133</v>
      </c>
      <c r="AT189" s="49"/>
      <c r="AU189" s="49"/>
      <c r="AV189" s="49"/>
      <c r="AW189" s="49"/>
      <c r="AX189" s="49" t="s">
        <v>134</v>
      </c>
      <c r="AY189" s="49"/>
      <c r="AZ189" s="49"/>
      <c r="BA189" s="49"/>
      <c r="BB189" s="49" t="s">
        <v>133</v>
      </c>
      <c r="BC189" s="49"/>
      <c r="BD189" s="49"/>
      <c r="BE189" s="49"/>
      <c r="BF189" s="49"/>
      <c r="BG189" s="49" t="s">
        <v>134</v>
      </c>
      <c r="BH189" s="49"/>
      <c r="BI189" s="49"/>
      <c r="BJ189" s="49"/>
      <c r="BK189" s="49" t="s">
        <v>133</v>
      </c>
      <c r="BL189" s="49"/>
      <c r="BM189" s="49"/>
      <c r="BN189" s="49"/>
      <c r="BO189" s="49"/>
      <c r="BP189" s="49" t="s">
        <v>134</v>
      </c>
      <c r="BQ189" s="49"/>
      <c r="BR189" s="49"/>
      <c r="BS189" s="49"/>
    </row>
    <row r="190" spans="1:79" ht="15" customHeight="1">
      <c r="A190" s="36">
        <v>1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0">
        <v>2</v>
      </c>
      <c r="O190" s="31"/>
      <c r="P190" s="31"/>
      <c r="Q190" s="31"/>
      <c r="R190" s="31"/>
      <c r="S190" s="31"/>
      <c r="T190" s="31"/>
      <c r="U190" s="32"/>
      <c r="V190" s="36">
        <v>3</v>
      </c>
      <c r="W190" s="36"/>
      <c r="X190" s="36"/>
      <c r="Y190" s="36"/>
      <c r="Z190" s="36"/>
      <c r="AA190" s="36">
        <v>4</v>
      </c>
      <c r="AB190" s="36"/>
      <c r="AC190" s="36"/>
      <c r="AD190" s="36"/>
      <c r="AE190" s="36"/>
      <c r="AF190" s="36">
        <v>5</v>
      </c>
      <c r="AG190" s="36"/>
      <c r="AH190" s="36"/>
      <c r="AI190" s="36"/>
      <c r="AJ190" s="36">
        <v>6</v>
      </c>
      <c r="AK190" s="36"/>
      <c r="AL190" s="36"/>
      <c r="AM190" s="36"/>
      <c r="AN190" s="36"/>
      <c r="AO190" s="36">
        <v>7</v>
      </c>
      <c r="AP190" s="36"/>
      <c r="AQ190" s="36"/>
      <c r="AR190" s="36"/>
      <c r="AS190" s="36">
        <v>8</v>
      </c>
      <c r="AT190" s="36"/>
      <c r="AU190" s="36"/>
      <c r="AV190" s="36"/>
      <c r="AW190" s="36"/>
      <c r="AX190" s="36">
        <v>9</v>
      </c>
      <c r="AY190" s="36"/>
      <c r="AZ190" s="36"/>
      <c r="BA190" s="36"/>
      <c r="BB190" s="36">
        <v>10</v>
      </c>
      <c r="BC190" s="36"/>
      <c r="BD190" s="36"/>
      <c r="BE190" s="36"/>
      <c r="BF190" s="36"/>
      <c r="BG190" s="36">
        <v>11</v>
      </c>
      <c r="BH190" s="36"/>
      <c r="BI190" s="36"/>
      <c r="BJ190" s="36"/>
      <c r="BK190" s="36">
        <v>12</v>
      </c>
      <c r="BL190" s="36"/>
      <c r="BM190" s="36"/>
      <c r="BN190" s="36"/>
      <c r="BO190" s="36"/>
      <c r="BP190" s="36">
        <v>13</v>
      </c>
      <c r="BQ190" s="36"/>
      <c r="BR190" s="36"/>
      <c r="BS190" s="36"/>
    </row>
    <row r="191" spans="1:79" s="1" customFormat="1" ht="12" hidden="1" customHeight="1">
      <c r="A191" s="73" t="s">
        <v>146</v>
      </c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38" t="s">
        <v>131</v>
      </c>
      <c r="O191" s="38"/>
      <c r="P191" s="38"/>
      <c r="Q191" s="38"/>
      <c r="R191" s="38"/>
      <c r="S191" s="38"/>
      <c r="T191" s="38"/>
      <c r="U191" s="38"/>
      <c r="V191" s="38" t="s">
        <v>132</v>
      </c>
      <c r="W191" s="38"/>
      <c r="X191" s="38"/>
      <c r="Y191" s="38"/>
      <c r="Z191" s="38"/>
      <c r="AA191" s="37" t="s">
        <v>65</v>
      </c>
      <c r="AB191" s="37"/>
      <c r="AC191" s="37"/>
      <c r="AD191" s="37"/>
      <c r="AE191" s="37"/>
      <c r="AF191" s="37" t="s">
        <v>66</v>
      </c>
      <c r="AG191" s="37"/>
      <c r="AH191" s="37"/>
      <c r="AI191" s="37"/>
      <c r="AJ191" s="37" t="s">
        <v>67</v>
      </c>
      <c r="AK191" s="37"/>
      <c r="AL191" s="37"/>
      <c r="AM191" s="37"/>
      <c r="AN191" s="37"/>
      <c r="AO191" s="37" t="s">
        <v>68</v>
      </c>
      <c r="AP191" s="37"/>
      <c r="AQ191" s="37"/>
      <c r="AR191" s="37"/>
      <c r="AS191" s="37" t="s">
        <v>58</v>
      </c>
      <c r="AT191" s="37"/>
      <c r="AU191" s="37"/>
      <c r="AV191" s="37"/>
      <c r="AW191" s="37"/>
      <c r="AX191" s="37" t="s">
        <v>59</v>
      </c>
      <c r="AY191" s="37"/>
      <c r="AZ191" s="37"/>
      <c r="BA191" s="37"/>
      <c r="BB191" s="37" t="s">
        <v>60</v>
      </c>
      <c r="BC191" s="37"/>
      <c r="BD191" s="37"/>
      <c r="BE191" s="37"/>
      <c r="BF191" s="37"/>
      <c r="BG191" s="37" t="s">
        <v>61</v>
      </c>
      <c r="BH191" s="37"/>
      <c r="BI191" s="37"/>
      <c r="BJ191" s="37"/>
      <c r="BK191" s="37" t="s">
        <v>62</v>
      </c>
      <c r="BL191" s="37"/>
      <c r="BM191" s="37"/>
      <c r="BN191" s="37"/>
      <c r="BO191" s="37"/>
      <c r="BP191" s="37" t="s">
        <v>63</v>
      </c>
      <c r="BQ191" s="37"/>
      <c r="BR191" s="37"/>
      <c r="BS191" s="37"/>
      <c r="CA191" s="1" t="s">
        <v>48</v>
      </c>
    </row>
    <row r="192" spans="1:79" s="6" customFormat="1" ht="12.75" customHeight="1">
      <c r="A192" s="120" t="s">
        <v>147</v>
      </c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87"/>
      <c r="O192" s="85"/>
      <c r="P192" s="85"/>
      <c r="Q192" s="85"/>
      <c r="R192" s="85"/>
      <c r="S192" s="85"/>
      <c r="T192" s="85"/>
      <c r="U192" s="86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  <c r="BF192" s="122"/>
      <c r="BG192" s="122"/>
      <c r="BH192" s="122"/>
      <c r="BI192" s="122"/>
      <c r="BJ192" s="122"/>
      <c r="BK192" s="122"/>
      <c r="BL192" s="122"/>
      <c r="BM192" s="122"/>
      <c r="BN192" s="122"/>
      <c r="BO192" s="122"/>
      <c r="BP192" s="123"/>
      <c r="BQ192" s="124"/>
      <c r="BR192" s="124"/>
      <c r="BS192" s="125"/>
      <c r="CA192" s="6" t="s">
        <v>49</v>
      </c>
    </row>
    <row r="195" spans="1:79" ht="35.25" customHeight="1">
      <c r="A195" s="42" t="s">
        <v>250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1:79" ht="135" customHeight="1">
      <c r="A196" s="127" t="s">
        <v>203</v>
      </c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</row>
    <row r="197" spans="1:79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>
      <c r="A199" s="39" t="s">
        <v>233</v>
      </c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</row>
    <row r="200" spans="1:79" ht="14.25" customHeight="1">
      <c r="A200" s="42" t="s">
        <v>217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customHeight="1">
      <c r="A201" s="40" t="s">
        <v>215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</row>
    <row r="202" spans="1:79" ht="42.95" customHeight="1">
      <c r="A202" s="49" t="s">
        <v>135</v>
      </c>
      <c r="B202" s="49"/>
      <c r="C202" s="49"/>
      <c r="D202" s="49"/>
      <c r="E202" s="49"/>
      <c r="F202" s="49"/>
      <c r="G202" s="36" t="s">
        <v>19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 t="s">
        <v>15</v>
      </c>
      <c r="U202" s="36"/>
      <c r="V202" s="36"/>
      <c r="W202" s="36"/>
      <c r="X202" s="36"/>
      <c r="Y202" s="36"/>
      <c r="Z202" s="36" t="s">
        <v>14</v>
      </c>
      <c r="AA202" s="36"/>
      <c r="AB202" s="36"/>
      <c r="AC202" s="36"/>
      <c r="AD202" s="36"/>
      <c r="AE202" s="36" t="s">
        <v>136</v>
      </c>
      <c r="AF202" s="36"/>
      <c r="AG202" s="36"/>
      <c r="AH202" s="36"/>
      <c r="AI202" s="36"/>
      <c r="AJ202" s="36"/>
      <c r="AK202" s="36" t="s">
        <v>137</v>
      </c>
      <c r="AL202" s="36"/>
      <c r="AM202" s="36"/>
      <c r="AN202" s="36"/>
      <c r="AO202" s="36"/>
      <c r="AP202" s="36"/>
      <c r="AQ202" s="36" t="s">
        <v>138</v>
      </c>
      <c r="AR202" s="36"/>
      <c r="AS202" s="36"/>
      <c r="AT202" s="36"/>
      <c r="AU202" s="36"/>
      <c r="AV202" s="36"/>
      <c r="AW202" s="36" t="s">
        <v>98</v>
      </c>
      <c r="AX202" s="36"/>
      <c r="AY202" s="36"/>
      <c r="AZ202" s="36"/>
      <c r="BA202" s="36"/>
      <c r="BB202" s="36"/>
      <c r="BC202" s="36"/>
      <c r="BD202" s="36"/>
      <c r="BE202" s="36"/>
      <c r="BF202" s="36"/>
      <c r="BG202" s="36" t="s">
        <v>139</v>
      </c>
      <c r="BH202" s="36"/>
      <c r="BI202" s="36"/>
      <c r="BJ202" s="36"/>
      <c r="BK202" s="36"/>
      <c r="BL202" s="36"/>
    </row>
    <row r="203" spans="1:79" ht="39.950000000000003" customHeight="1">
      <c r="A203" s="49"/>
      <c r="B203" s="49"/>
      <c r="C203" s="49"/>
      <c r="D203" s="49"/>
      <c r="E203" s="49"/>
      <c r="F203" s="49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 t="s">
        <v>17</v>
      </c>
      <c r="AX203" s="36"/>
      <c r="AY203" s="36"/>
      <c r="AZ203" s="36"/>
      <c r="BA203" s="36"/>
      <c r="BB203" s="36" t="s">
        <v>16</v>
      </c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</row>
    <row r="204" spans="1:79" ht="15" customHeight="1">
      <c r="A204" s="36">
        <v>1</v>
      </c>
      <c r="B204" s="36"/>
      <c r="C204" s="36"/>
      <c r="D204" s="36"/>
      <c r="E204" s="36"/>
      <c r="F204" s="36"/>
      <c r="G204" s="36">
        <v>2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>
        <v>3</v>
      </c>
      <c r="U204" s="36"/>
      <c r="V204" s="36"/>
      <c r="W204" s="36"/>
      <c r="X204" s="36"/>
      <c r="Y204" s="36"/>
      <c r="Z204" s="36">
        <v>4</v>
      </c>
      <c r="AA204" s="36"/>
      <c r="AB204" s="36"/>
      <c r="AC204" s="36"/>
      <c r="AD204" s="36"/>
      <c r="AE204" s="36">
        <v>5</v>
      </c>
      <c r="AF204" s="36"/>
      <c r="AG204" s="36"/>
      <c r="AH204" s="36"/>
      <c r="AI204" s="36"/>
      <c r="AJ204" s="36"/>
      <c r="AK204" s="36">
        <v>6</v>
      </c>
      <c r="AL204" s="36"/>
      <c r="AM204" s="36"/>
      <c r="AN204" s="36"/>
      <c r="AO204" s="36"/>
      <c r="AP204" s="36"/>
      <c r="AQ204" s="36">
        <v>7</v>
      </c>
      <c r="AR204" s="36"/>
      <c r="AS204" s="36"/>
      <c r="AT204" s="36"/>
      <c r="AU204" s="36"/>
      <c r="AV204" s="36"/>
      <c r="AW204" s="36">
        <v>8</v>
      </c>
      <c r="AX204" s="36"/>
      <c r="AY204" s="36"/>
      <c r="AZ204" s="36"/>
      <c r="BA204" s="36"/>
      <c r="BB204" s="36">
        <v>9</v>
      </c>
      <c r="BC204" s="36"/>
      <c r="BD204" s="36"/>
      <c r="BE204" s="36"/>
      <c r="BF204" s="36"/>
      <c r="BG204" s="36">
        <v>10</v>
      </c>
      <c r="BH204" s="36"/>
      <c r="BI204" s="36"/>
      <c r="BJ204" s="36"/>
      <c r="BK204" s="36"/>
      <c r="BL204" s="36"/>
    </row>
    <row r="205" spans="1:79" s="1" customFormat="1" ht="12" hidden="1" customHeight="1">
      <c r="A205" s="38" t="s">
        <v>64</v>
      </c>
      <c r="B205" s="38"/>
      <c r="C205" s="38"/>
      <c r="D205" s="38"/>
      <c r="E205" s="38"/>
      <c r="F205" s="38"/>
      <c r="G205" s="73" t="s">
        <v>57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37" t="s">
        <v>80</v>
      </c>
      <c r="U205" s="37"/>
      <c r="V205" s="37"/>
      <c r="W205" s="37"/>
      <c r="X205" s="37"/>
      <c r="Y205" s="37"/>
      <c r="Z205" s="37" t="s">
        <v>81</v>
      </c>
      <c r="AA205" s="37"/>
      <c r="AB205" s="37"/>
      <c r="AC205" s="37"/>
      <c r="AD205" s="37"/>
      <c r="AE205" s="37" t="s">
        <v>82</v>
      </c>
      <c r="AF205" s="37"/>
      <c r="AG205" s="37"/>
      <c r="AH205" s="37"/>
      <c r="AI205" s="37"/>
      <c r="AJ205" s="37"/>
      <c r="AK205" s="37" t="s">
        <v>83</v>
      </c>
      <c r="AL205" s="37"/>
      <c r="AM205" s="37"/>
      <c r="AN205" s="37"/>
      <c r="AO205" s="37"/>
      <c r="AP205" s="37"/>
      <c r="AQ205" s="74" t="s">
        <v>99</v>
      </c>
      <c r="AR205" s="37"/>
      <c r="AS205" s="37"/>
      <c r="AT205" s="37"/>
      <c r="AU205" s="37"/>
      <c r="AV205" s="37"/>
      <c r="AW205" s="37" t="s">
        <v>84</v>
      </c>
      <c r="AX205" s="37"/>
      <c r="AY205" s="37"/>
      <c r="AZ205" s="37"/>
      <c r="BA205" s="37"/>
      <c r="BB205" s="37" t="s">
        <v>85</v>
      </c>
      <c r="BC205" s="37"/>
      <c r="BD205" s="37"/>
      <c r="BE205" s="37"/>
      <c r="BF205" s="37"/>
      <c r="BG205" s="74" t="s">
        <v>100</v>
      </c>
      <c r="BH205" s="37"/>
      <c r="BI205" s="37"/>
      <c r="BJ205" s="37"/>
      <c r="BK205" s="37"/>
      <c r="BL205" s="37"/>
      <c r="CA205" s="1" t="s">
        <v>50</v>
      </c>
    </row>
    <row r="206" spans="1:79" s="99" customFormat="1" ht="25.5" customHeight="1">
      <c r="A206" s="110">
        <v>3122</v>
      </c>
      <c r="B206" s="110"/>
      <c r="C206" s="110"/>
      <c r="D206" s="110"/>
      <c r="E206" s="110"/>
      <c r="F206" s="110"/>
      <c r="G206" s="92" t="s">
        <v>175</v>
      </c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4"/>
      <c r="T206" s="119">
        <v>7310152</v>
      </c>
      <c r="U206" s="119"/>
      <c r="V206" s="119"/>
      <c r="W206" s="119"/>
      <c r="X206" s="119"/>
      <c r="Y206" s="119"/>
      <c r="Z206" s="119">
        <v>6737194</v>
      </c>
      <c r="AA206" s="119"/>
      <c r="AB206" s="119"/>
      <c r="AC206" s="119"/>
      <c r="AD206" s="119"/>
      <c r="AE206" s="119">
        <v>0</v>
      </c>
      <c r="AF206" s="119"/>
      <c r="AG206" s="119"/>
      <c r="AH206" s="119"/>
      <c r="AI206" s="119"/>
      <c r="AJ206" s="119"/>
      <c r="AK206" s="119">
        <v>0</v>
      </c>
      <c r="AL206" s="119"/>
      <c r="AM206" s="119"/>
      <c r="AN206" s="119"/>
      <c r="AO206" s="119"/>
      <c r="AP206" s="119"/>
      <c r="AQ206" s="119">
        <f>IF(ISNUMBER(AK206),AK206,0)-IF(ISNUMBER(AE206),AE206,0)</f>
        <v>0</v>
      </c>
      <c r="AR206" s="119"/>
      <c r="AS206" s="119"/>
      <c r="AT206" s="119"/>
      <c r="AU206" s="119"/>
      <c r="AV206" s="119"/>
      <c r="AW206" s="119">
        <v>0</v>
      </c>
      <c r="AX206" s="119"/>
      <c r="AY206" s="119"/>
      <c r="AZ206" s="119"/>
      <c r="BA206" s="119"/>
      <c r="BB206" s="119">
        <v>0</v>
      </c>
      <c r="BC206" s="119"/>
      <c r="BD206" s="119"/>
      <c r="BE206" s="119"/>
      <c r="BF206" s="119"/>
      <c r="BG206" s="119">
        <f>IF(ISNUMBER(Z206),Z206,0)+IF(ISNUMBER(AK206),AK206,0)</f>
        <v>6737194</v>
      </c>
      <c r="BH206" s="119"/>
      <c r="BI206" s="119"/>
      <c r="BJ206" s="119"/>
      <c r="BK206" s="119"/>
      <c r="BL206" s="119"/>
      <c r="CA206" s="99" t="s">
        <v>51</v>
      </c>
    </row>
    <row r="207" spans="1:79" s="99" customFormat="1" ht="25.5" customHeight="1">
      <c r="A207" s="110">
        <v>3142</v>
      </c>
      <c r="B207" s="110"/>
      <c r="C207" s="110"/>
      <c r="D207" s="110"/>
      <c r="E207" s="110"/>
      <c r="F207" s="110"/>
      <c r="G207" s="92" t="s">
        <v>176</v>
      </c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4"/>
      <c r="T207" s="119">
        <v>2130995</v>
      </c>
      <c r="U207" s="119"/>
      <c r="V207" s="119"/>
      <c r="W207" s="119"/>
      <c r="X207" s="119"/>
      <c r="Y207" s="119"/>
      <c r="Z207" s="119">
        <v>2028479</v>
      </c>
      <c r="AA207" s="119"/>
      <c r="AB207" s="119"/>
      <c r="AC207" s="119"/>
      <c r="AD207" s="119"/>
      <c r="AE207" s="119">
        <v>0</v>
      </c>
      <c r="AF207" s="119"/>
      <c r="AG207" s="119"/>
      <c r="AH207" s="119"/>
      <c r="AI207" s="119"/>
      <c r="AJ207" s="119"/>
      <c r="AK207" s="119">
        <v>60770</v>
      </c>
      <c r="AL207" s="119"/>
      <c r="AM207" s="119"/>
      <c r="AN207" s="119"/>
      <c r="AO207" s="119"/>
      <c r="AP207" s="119"/>
      <c r="AQ207" s="119">
        <f>IF(ISNUMBER(AK207),AK207,0)-IF(ISNUMBER(AE207),AE207,0)</f>
        <v>60770</v>
      </c>
      <c r="AR207" s="119"/>
      <c r="AS207" s="119"/>
      <c r="AT207" s="119"/>
      <c r="AU207" s="119"/>
      <c r="AV207" s="119"/>
      <c r="AW207" s="119">
        <v>0</v>
      </c>
      <c r="AX207" s="119"/>
      <c r="AY207" s="119"/>
      <c r="AZ207" s="119"/>
      <c r="BA207" s="119"/>
      <c r="BB207" s="119">
        <v>60770</v>
      </c>
      <c r="BC207" s="119"/>
      <c r="BD207" s="119"/>
      <c r="BE207" s="119"/>
      <c r="BF207" s="119"/>
      <c r="BG207" s="119">
        <f>IF(ISNUMBER(Z207),Z207,0)+IF(ISNUMBER(AK207),AK207,0)</f>
        <v>2089249</v>
      </c>
      <c r="BH207" s="119"/>
      <c r="BI207" s="119"/>
      <c r="BJ207" s="119"/>
      <c r="BK207" s="119"/>
      <c r="BL207" s="119"/>
    </row>
    <row r="208" spans="1:79" s="6" customFormat="1" ht="12.75" customHeight="1">
      <c r="A208" s="88"/>
      <c r="B208" s="88"/>
      <c r="C208" s="88"/>
      <c r="D208" s="88"/>
      <c r="E208" s="88"/>
      <c r="F208" s="88"/>
      <c r="G208" s="100" t="s">
        <v>147</v>
      </c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2"/>
      <c r="T208" s="118">
        <v>9441147</v>
      </c>
      <c r="U208" s="118"/>
      <c r="V208" s="118"/>
      <c r="W208" s="118"/>
      <c r="X208" s="118"/>
      <c r="Y208" s="118"/>
      <c r="Z208" s="118">
        <v>8765673</v>
      </c>
      <c r="AA208" s="118"/>
      <c r="AB208" s="118"/>
      <c r="AC208" s="118"/>
      <c r="AD208" s="118"/>
      <c r="AE208" s="118">
        <v>0</v>
      </c>
      <c r="AF208" s="118"/>
      <c r="AG208" s="118"/>
      <c r="AH208" s="118"/>
      <c r="AI208" s="118"/>
      <c r="AJ208" s="118"/>
      <c r="AK208" s="118">
        <v>60770</v>
      </c>
      <c r="AL208" s="118"/>
      <c r="AM208" s="118"/>
      <c r="AN208" s="118"/>
      <c r="AO208" s="118"/>
      <c r="AP208" s="118"/>
      <c r="AQ208" s="118">
        <f>IF(ISNUMBER(AK208),AK208,0)-IF(ISNUMBER(AE208),AE208,0)</f>
        <v>60770</v>
      </c>
      <c r="AR208" s="118"/>
      <c r="AS208" s="118"/>
      <c r="AT208" s="118"/>
      <c r="AU208" s="118"/>
      <c r="AV208" s="118"/>
      <c r="AW208" s="118">
        <v>0</v>
      </c>
      <c r="AX208" s="118"/>
      <c r="AY208" s="118"/>
      <c r="AZ208" s="118"/>
      <c r="BA208" s="118"/>
      <c r="BB208" s="118">
        <v>60770</v>
      </c>
      <c r="BC208" s="118"/>
      <c r="BD208" s="118"/>
      <c r="BE208" s="118"/>
      <c r="BF208" s="118"/>
      <c r="BG208" s="118">
        <f>IF(ISNUMBER(Z208),Z208,0)+IF(ISNUMBER(AK208),AK208,0)</f>
        <v>8826443</v>
      </c>
      <c r="BH208" s="118"/>
      <c r="BI208" s="118"/>
      <c r="BJ208" s="118"/>
      <c r="BK208" s="118"/>
      <c r="BL208" s="118"/>
    </row>
    <row r="210" spans="1:79" ht="14.25" customHeight="1">
      <c r="A210" s="42" t="s">
        <v>234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customHeight="1">
      <c r="A211" s="40" t="s">
        <v>215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</row>
    <row r="212" spans="1:79" ht="18" customHeight="1">
      <c r="A212" s="36" t="s">
        <v>135</v>
      </c>
      <c r="B212" s="36"/>
      <c r="C212" s="36"/>
      <c r="D212" s="36"/>
      <c r="E212" s="36"/>
      <c r="F212" s="36"/>
      <c r="G212" s="36" t="s">
        <v>19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 t="s">
        <v>221</v>
      </c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 t="s">
        <v>231</v>
      </c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</row>
    <row r="213" spans="1:79" ht="42.9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 t="s">
        <v>140</v>
      </c>
      <c r="R213" s="36"/>
      <c r="S213" s="36"/>
      <c r="T213" s="36"/>
      <c r="U213" s="36"/>
      <c r="V213" s="49" t="s">
        <v>141</v>
      </c>
      <c r="W213" s="49"/>
      <c r="X213" s="49"/>
      <c r="Y213" s="49"/>
      <c r="Z213" s="36" t="s">
        <v>142</v>
      </c>
      <c r="AA213" s="36"/>
      <c r="AB213" s="36"/>
      <c r="AC213" s="36"/>
      <c r="AD213" s="36"/>
      <c r="AE213" s="36"/>
      <c r="AF213" s="36"/>
      <c r="AG213" s="36"/>
      <c r="AH213" s="36"/>
      <c r="AI213" s="36"/>
      <c r="AJ213" s="36" t="s">
        <v>143</v>
      </c>
      <c r="AK213" s="36"/>
      <c r="AL213" s="36"/>
      <c r="AM213" s="36"/>
      <c r="AN213" s="36"/>
      <c r="AO213" s="36" t="s">
        <v>20</v>
      </c>
      <c r="AP213" s="36"/>
      <c r="AQ213" s="36"/>
      <c r="AR213" s="36"/>
      <c r="AS213" s="36"/>
      <c r="AT213" s="49" t="s">
        <v>144</v>
      </c>
      <c r="AU213" s="49"/>
      <c r="AV213" s="49"/>
      <c r="AW213" s="49"/>
      <c r="AX213" s="36" t="s">
        <v>142</v>
      </c>
      <c r="AY213" s="36"/>
      <c r="AZ213" s="36"/>
      <c r="BA213" s="36"/>
      <c r="BB213" s="36"/>
      <c r="BC213" s="36"/>
      <c r="BD213" s="36"/>
      <c r="BE213" s="36"/>
      <c r="BF213" s="36"/>
      <c r="BG213" s="36"/>
      <c r="BH213" s="36" t="s">
        <v>145</v>
      </c>
      <c r="BI213" s="36"/>
      <c r="BJ213" s="36"/>
      <c r="BK213" s="36"/>
      <c r="BL213" s="36"/>
    </row>
    <row r="214" spans="1:79" ht="63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49"/>
      <c r="W214" s="49"/>
      <c r="X214" s="49"/>
      <c r="Y214" s="49"/>
      <c r="Z214" s="36" t="s">
        <v>17</v>
      </c>
      <c r="AA214" s="36"/>
      <c r="AB214" s="36"/>
      <c r="AC214" s="36"/>
      <c r="AD214" s="36"/>
      <c r="AE214" s="36" t="s">
        <v>16</v>
      </c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49"/>
      <c r="AU214" s="49"/>
      <c r="AV214" s="49"/>
      <c r="AW214" s="49"/>
      <c r="AX214" s="36" t="s">
        <v>17</v>
      </c>
      <c r="AY214" s="36"/>
      <c r="AZ214" s="36"/>
      <c r="BA214" s="36"/>
      <c r="BB214" s="36"/>
      <c r="BC214" s="36" t="s">
        <v>16</v>
      </c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15" customHeight="1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>
        <v>3</v>
      </c>
      <c r="R215" s="36"/>
      <c r="S215" s="36"/>
      <c r="T215" s="36"/>
      <c r="U215" s="36"/>
      <c r="V215" s="36">
        <v>4</v>
      </c>
      <c r="W215" s="36"/>
      <c r="X215" s="36"/>
      <c r="Y215" s="36"/>
      <c r="Z215" s="36">
        <v>5</v>
      </c>
      <c r="AA215" s="36"/>
      <c r="AB215" s="36"/>
      <c r="AC215" s="36"/>
      <c r="AD215" s="36"/>
      <c r="AE215" s="36">
        <v>6</v>
      </c>
      <c r="AF215" s="36"/>
      <c r="AG215" s="36"/>
      <c r="AH215" s="36"/>
      <c r="AI215" s="36"/>
      <c r="AJ215" s="36">
        <v>7</v>
      </c>
      <c r="AK215" s="36"/>
      <c r="AL215" s="36"/>
      <c r="AM215" s="36"/>
      <c r="AN215" s="36"/>
      <c r="AO215" s="36">
        <v>8</v>
      </c>
      <c r="AP215" s="36"/>
      <c r="AQ215" s="36"/>
      <c r="AR215" s="36"/>
      <c r="AS215" s="36"/>
      <c r="AT215" s="36">
        <v>9</v>
      </c>
      <c r="AU215" s="36"/>
      <c r="AV215" s="36"/>
      <c r="AW215" s="36"/>
      <c r="AX215" s="36">
        <v>10</v>
      </c>
      <c r="AY215" s="36"/>
      <c r="AZ215" s="36"/>
      <c r="BA215" s="36"/>
      <c r="BB215" s="36"/>
      <c r="BC215" s="36">
        <v>11</v>
      </c>
      <c r="BD215" s="36"/>
      <c r="BE215" s="36"/>
      <c r="BF215" s="36"/>
      <c r="BG215" s="36"/>
      <c r="BH215" s="36">
        <v>12</v>
      </c>
      <c r="BI215" s="36"/>
      <c r="BJ215" s="36"/>
      <c r="BK215" s="36"/>
      <c r="BL215" s="36"/>
    </row>
    <row r="216" spans="1:79" s="1" customFormat="1" ht="12" hidden="1" customHeight="1">
      <c r="A216" s="38" t="s">
        <v>64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37" t="s">
        <v>80</v>
      </c>
      <c r="R216" s="37"/>
      <c r="S216" s="37"/>
      <c r="T216" s="37"/>
      <c r="U216" s="37"/>
      <c r="V216" s="37" t="s">
        <v>81</v>
      </c>
      <c r="W216" s="37"/>
      <c r="X216" s="37"/>
      <c r="Y216" s="37"/>
      <c r="Z216" s="37" t="s">
        <v>82</v>
      </c>
      <c r="AA216" s="37"/>
      <c r="AB216" s="37"/>
      <c r="AC216" s="37"/>
      <c r="AD216" s="37"/>
      <c r="AE216" s="37" t="s">
        <v>83</v>
      </c>
      <c r="AF216" s="37"/>
      <c r="AG216" s="37"/>
      <c r="AH216" s="37"/>
      <c r="AI216" s="37"/>
      <c r="AJ216" s="74" t="s">
        <v>101</v>
      </c>
      <c r="AK216" s="37"/>
      <c r="AL216" s="37"/>
      <c r="AM216" s="37"/>
      <c r="AN216" s="37"/>
      <c r="AO216" s="37" t="s">
        <v>84</v>
      </c>
      <c r="AP216" s="37"/>
      <c r="AQ216" s="37"/>
      <c r="AR216" s="37"/>
      <c r="AS216" s="37"/>
      <c r="AT216" s="74" t="s">
        <v>102</v>
      </c>
      <c r="AU216" s="37"/>
      <c r="AV216" s="37"/>
      <c r="AW216" s="37"/>
      <c r="AX216" s="37" t="s">
        <v>85</v>
      </c>
      <c r="AY216" s="37"/>
      <c r="AZ216" s="37"/>
      <c r="BA216" s="37"/>
      <c r="BB216" s="37"/>
      <c r="BC216" s="37" t="s">
        <v>86</v>
      </c>
      <c r="BD216" s="37"/>
      <c r="BE216" s="37"/>
      <c r="BF216" s="37"/>
      <c r="BG216" s="37"/>
      <c r="BH216" s="74" t="s">
        <v>101</v>
      </c>
      <c r="BI216" s="37"/>
      <c r="BJ216" s="37"/>
      <c r="BK216" s="37"/>
      <c r="BL216" s="37"/>
      <c r="CA216" s="1" t="s">
        <v>52</v>
      </c>
    </row>
    <row r="217" spans="1:79" s="99" customFormat="1" ht="25.5" customHeight="1">
      <c r="A217" s="110">
        <v>3122</v>
      </c>
      <c r="B217" s="110"/>
      <c r="C217" s="110"/>
      <c r="D217" s="110"/>
      <c r="E217" s="110"/>
      <c r="F217" s="110"/>
      <c r="G217" s="92" t="s">
        <v>175</v>
      </c>
      <c r="H217" s="93"/>
      <c r="I217" s="93"/>
      <c r="J217" s="93"/>
      <c r="K217" s="93"/>
      <c r="L217" s="93"/>
      <c r="M217" s="93"/>
      <c r="N217" s="93"/>
      <c r="O217" s="93"/>
      <c r="P217" s="94"/>
      <c r="Q217" s="119">
        <v>5503399</v>
      </c>
      <c r="R217" s="119"/>
      <c r="S217" s="119"/>
      <c r="T217" s="119"/>
      <c r="U217" s="119"/>
      <c r="V217" s="119">
        <v>0</v>
      </c>
      <c r="W217" s="119"/>
      <c r="X217" s="119"/>
      <c r="Y217" s="119"/>
      <c r="Z217" s="119">
        <v>0</v>
      </c>
      <c r="AA217" s="119"/>
      <c r="AB217" s="119"/>
      <c r="AC217" s="119"/>
      <c r="AD217" s="119"/>
      <c r="AE217" s="119">
        <v>0</v>
      </c>
      <c r="AF217" s="119"/>
      <c r="AG217" s="119"/>
      <c r="AH217" s="119"/>
      <c r="AI217" s="119"/>
      <c r="AJ217" s="119">
        <f>IF(ISNUMBER(Q217),Q217,0)-IF(ISNUMBER(Z217),Z217,0)</f>
        <v>5503399</v>
      </c>
      <c r="AK217" s="119"/>
      <c r="AL217" s="119"/>
      <c r="AM217" s="119"/>
      <c r="AN217" s="119"/>
      <c r="AO217" s="119">
        <v>1269330</v>
      </c>
      <c r="AP217" s="119"/>
      <c r="AQ217" s="119"/>
      <c r="AR217" s="119"/>
      <c r="AS217" s="119"/>
      <c r="AT217" s="119">
        <f>IF(ISNUMBER(V217),V217,0)-IF(ISNUMBER(Z217),Z217,0)-IF(ISNUMBER(AE217),AE217,0)</f>
        <v>0</v>
      </c>
      <c r="AU217" s="119"/>
      <c r="AV217" s="119"/>
      <c r="AW217" s="119"/>
      <c r="AX217" s="119">
        <v>0</v>
      </c>
      <c r="AY217" s="119"/>
      <c r="AZ217" s="119"/>
      <c r="BA217" s="119"/>
      <c r="BB217" s="119"/>
      <c r="BC217" s="119">
        <v>0</v>
      </c>
      <c r="BD217" s="119"/>
      <c r="BE217" s="119"/>
      <c r="BF217" s="119"/>
      <c r="BG217" s="119"/>
      <c r="BH217" s="119">
        <f>IF(ISNUMBER(AO217),AO217,0)-IF(ISNUMBER(AX217),AX217,0)</f>
        <v>1269330</v>
      </c>
      <c r="BI217" s="119"/>
      <c r="BJ217" s="119"/>
      <c r="BK217" s="119"/>
      <c r="BL217" s="119"/>
      <c r="CA217" s="99" t="s">
        <v>53</v>
      </c>
    </row>
    <row r="218" spans="1:79" s="99" customFormat="1" ht="25.5" customHeight="1">
      <c r="A218" s="110">
        <v>3142</v>
      </c>
      <c r="B218" s="110"/>
      <c r="C218" s="110"/>
      <c r="D218" s="110"/>
      <c r="E218" s="110"/>
      <c r="F218" s="110"/>
      <c r="G218" s="92" t="s">
        <v>176</v>
      </c>
      <c r="H218" s="93"/>
      <c r="I218" s="93"/>
      <c r="J218" s="93"/>
      <c r="K218" s="93"/>
      <c r="L218" s="93"/>
      <c r="M218" s="93"/>
      <c r="N218" s="93"/>
      <c r="O218" s="93"/>
      <c r="P218" s="94"/>
      <c r="Q218" s="119">
        <v>1258581</v>
      </c>
      <c r="R218" s="119"/>
      <c r="S218" s="119"/>
      <c r="T218" s="119"/>
      <c r="U218" s="119"/>
      <c r="V218" s="119">
        <v>60770</v>
      </c>
      <c r="W218" s="119"/>
      <c r="X218" s="119"/>
      <c r="Y218" s="119"/>
      <c r="Z218" s="119">
        <v>0</v>
      </c>
      <c r="AA218" s="119"/>
      <c r="AB218" s="119"/>
      <c r="AC218" s="119"/>
      <c r="AD218" s="119"/>
      <c r="AE218" s="119">
        <v>60770</v>
      </c>
      <c r="AF218" s="119"/>
      <c r="AG218" s="119"/>
      <c r="AH218" s="119"/>
      <c r="AI218" s="119"/>
      <c r="AJ218" s="119">
        <f>IF(ISNUMBER(Q218),Q218,0)-IF(ISNUMBER(Z218),Z218,0)</f>
        <v>1258581</v>
      </c>
      <c r="AK218" s="119"/>
      <c r="AL218" s="119"/>
      <c r="AM218" s="119"/>
      <c r="AN218" s="119"/>
      <c r="AO218" s="119">
        <v>6304904</v>
      </c>
      <c r="AP218" s="119"/>
      <c r="AQ218" s="119"/>
      <c r="AR218" s="119"/>
      <c r="AS218" s="119"/>
      <c r="AT218" s="119">
        <f>IF(ISNUMBER(V218),V218,0)-IF(ISNUMBER(Z218),Z218,0)-IF(ISNUMBER(AE218),AE218,0)</f>
        <v>0</v>
      </c>
      <c r="AU218" s="119"/>
      <c r="AV218" s="119"/>
      <c r="AW218" s="119"/>
      <c r="AX218" s="119">
        <v>0</v>
      </c>
      <c r="AY218" s="119"/>
      <c r="AZ218" s="119"/>
      <c r="BA218" s="119"/>
      <c r="BB218" s="119"/>
      <c r="BC218" s="119">
        <v>0</v>
      </c>
      <c r="BD218" s="119"/>
      <c r="BE218" s="119"/>
      <c r="BF218" s="119"/>
      <c r="BG218" s="119"/>
      <c r="BH218" s="119">
        <f>IF(ISNUMBER(AO218),AO218,0)-IF(ISNUMBER(AX218),AX218,0)</f>
        <v>6304904</v>
      </c>
      <c r="BI218" s="119"/>
      <c r="BJ218" s="119"/>
      <c r="BK218" s="119"/>
      <c r="BL218" s="119"/>
    </row>
    <row r="219" spans="1:79" s="6" customFormat="1" ht="12.75" customHeight="1">
      <c r="A219" s="88"/>
      <c r="B219" s="88"/>
      <c r="C219" s="88"/>
      <c r="D219" s="88"/>
      <c r="E219" s="88"/>
      <c r="F219" s="88"/>
      <c r="G219" s="100" t="s">
        <v>147</v>
      </c>
      <c r="H219" s="101"/>
      <c r="I219" s="101"/>
      <c r="J219" s="101"/>
      <c r="K219" s="101"/>
      <c r="L219" s="101"/>
      <c r="M219" s="101"/>
      <c r="N219" s="101"/>
      <c r="O219" s="101"/>
      <c r="P219" s="102"/>
      <c r="Q219" s="118">
        <v>6761980</v>
      </c>
      <c r="R219" s="118"/>
      <c r="S219" s="118"/>
      <c r="T219" s="118"/>
      <c r="U219" s="118"/>
      <c r="V219" s="118">
        <v>60770</v>
      </c>
      <c r="W219" s="118"/>
      <c r="X219" s="118"/>
      <c r="Y219" s="118"/>
      <c r="Z219" s="118">
        <v>0</v>
      </c>
      <c r="AA219" s="118"/>
      <c r="AB219" s="118"/>
      <c r="AC219" s="118"/>
      <c r="AD219" s="118"/>
      <c r="AE219" s="118">
        <v>60770</v>
      </c>
      <c r="AF219" s="118"/>
      <c r="AG219" s="118"/>
      <c r="AH219" s="118"/>
      <c r="AI219" s="118"/>
      <c r="AJ219" s="118">
        <f>IF(ISNUMBER(Q219),Q219,0)-IF(ISNUMBER(Z219),Z219,0)</f>
        <v>6761980</v>
      </c>
      <c r="AK219" s="118"/>
      <c r="AL219" s="118"/>
      <c r="AM219" s="118"/>
      <c r="AN219" s="118"/>
      <c r="AO219" s="118">
        <v>7574234</v>
      </c>
      <c r="AP219" s="118"/>
      <c r="AQ219" s="118"/>
      <c r="AR219" s="118"/>
      <c r="AS219" s="118"/>
      <c r="AT219" s="118">
        <f>IF(ISNUMBER(V219),V219,0)-IF(ISNUMBER(Z219),Z219,0)-IF(ISNUMBER(AE219),AE219,0)</f>
        <v>0</v>
      </c>
      <c r="AU219" s="118"/>
      <c r="AV219" s="118"/>
      <c r="AW219" s="118"/>
      <c r="AX219" s="118">
        <v>0</v>
      </c>
      <c r="AY219" s="118"/>
      <c r="AZ219" s="118"/>
      <c r="BA219" s="118"/>
      <c r="BB219" s="118"/>
      <c r="BC219" s="118">
        <v>0</v>
      </c>
      <c r="BD219" s="118"/>
      <c r="BE219" s="118"/>
      <c r="BF219" s="118"/>
      <c r="BG219" s="118"/>
      <c r="BH219" s="118">
        <f>IF(ISNUMBER(AO219),AO219,0)-IF(ISNUMBER(AX219),AX219,0)</f>
        <v>7574234</v>
      </c>
      <c r="BI219" s="118"/>
      <c r="BJ219" s="118"/>
      <c r="BK219" s="118"/>
      <c r="BL219" s="118"/>
    </row>
    <row r="221" spans="1:79" ht="14.25" customHeight="1">
      <c r="A221" s="42" t="s">
        <v>222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>
      <c r="A222" s="40" t="s">
        <v>215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</row>
    <row r="223" spans="1:79" ht="42.95" customHeight="1">
      <c r="A223" s="49" t="s">
        <v>135</v>
      </c>
      <c r="B223" s="49"/>
      <c r="C223" s="49"/>
      <c r="D223" s="49"/>
      <c r="E223" s="49"/>
      <c r="F223" s="49"/>
      <c r="G223" s="36" t="s">
        <v>19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 t="s">
        <v>15</v>
      </c>
      <c r="U223" s="36"/>
      <c r="V223" s="36"/>
      <c r="W223" s="36"/>
      <c r="X223" s="36"/>
      <c r="Y223" s="36"/>
      <c r="Z223" s="36" t="s">
        <v>14</v>
      </c>
      <c r="AA223" s="36"/>
      <c r="AB223" s="36"/>
      <c r="AC223" s="36"/>
      <c r="AD223" s="36"/>
      <c r="AE223" s="36" t="s">
        <v>218</v>
      </c>
      <c r="AF223" s="36"/>
      <c r="AG223" s="36"/>
      <c r="AH223" s="36"/>
      <c r="AI223" s="36"/>
      <c r="AJ223" s="36"/>
      <c r="AK223" s="36" t="s">
        <v>223</v>
      </c>
      <c r="AL223" s="36"/>
      <c r="AM223" s="36"/>
      <c r="AN223" s="36"/>
      <c r="AO223" s="36"/>
      <c r="AP223" s="36"/>
      <c r="AQ223" s="36" t="s">
        <v>235</v>
      </c>
      <c r="AR223" s="36"/>
      <c r="AS223" s="36"/>
      <c r="AT223" s="36"/>
      <c r="AU223" s="36"/>
      <c r="AV223" s="36"/>
      <c r="AW223" s="36" t="s">
        <v>18</v>
      </c>
      <c r="AX223" s="36"/>
      <c r="AY223" s="36"/>
      <c r="AZ223" s="36"/>
      <c r="BA223" s="36"/>
      <c r="BB223" s="36"/>
      <c r="BC223" s="36"/>
      <c r="BD223" s="36"/>
      <c r="BE223" s="36" t="s">
        <v>156</v>
      </c>
      <c r="BF223" s="36"/>
      <c r="BG223" s="36"/>
      <c r="BH223" s="36"/>
      <c r="BI223" s="36"/>
      <c r="BJ223" s="36"/>
      <c r="BK223" s="36"/>
      <c r="BL223" s="36"/>
    </row>
    <row r="224" spans="1:79" ht="21.75" customHeight="1">
      <c r="A224" s="49"/>
      <c r="B224" s="49"/>
      <c r="C224" s="49"/>
      <c r="D224" s="49"/>
      <c r="E224" s="49"/>
      <c r="F224" s="49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</row>
    <row r="225" spans="1:79" ht="15" customHeight="1">
      <c r="A225" s="36">
        <v>1</v>
      </c>
      <c r="B225" s="36"/>
      <c r="C225" s="36"/>
      <c r="D225" s="36"/>
      <c r="E225" s="36"/>
      <c r="F225" s="36"/>
      <c r="G225" s="36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3</v>
      </c>
      <c r="U225" s="36"/>
      <c r="V225" s="36"/>
      <c r="W225" s="36"/>
      <c r="X225" s="36"/>
      <c r="Y225" s="36"/>
      <c r="Z225" s="36">
        <v>4</v>
      </c>
      <c r="AA225" s="36"/>
      <c r="AB225" s="36"/>
      <c r="AC225" s="36"/>
      <c r="AD225" s="36"/>
      <c r="AE225" s="36">
        <v>5</v>
      </c>
      <c r="AF225" s="36"/>
      <c r="AG225" s="36"/>
      <c r="AH225" s="36"/>
      <c r="AI225" s="36"/>
      <c r="AJ225" s="36"/>
      <c r="AK225" s="36">
        <v>6</v>
      </c>
      <c r="AL225" s="36"/>
      <c r="AM225" s="36"/>
      <c r="AN225" s="36"/>
      <c r="AO225" s="36"/>
      <c r="AP225" s="36"/>
      <c r="AQ225" s="36">
        <v>7</v>
      </c>
      <c r="AR225" s="36"/>
      <c r="AS225" s="36"/>
      <c r="AT225" s="36"/>
      <c r="AU225" s="36"/>
      <c r="AV225" s="36"/>
      <c r="AW225" s="38">
        <v>8</v>
      </c>
      <c r="AX225" s="38"/>
      <c r="AY225" s="38"/>
      <c r="AZ225" s="38"/>
      <c r="BA225" s="38"/>
      <c r="BB225" s="38"/>
      <c r="BC225" s="38"/>
      <c r="BD225" s="38"/>
      <c r="BE225" s="38">
        <v>9</v>
      </c>
      <c r="BF225" s="38"/>
      <c r="BG225" s="38"/>
      <c r="BH225" s="38"/>
      <c r="BI225" s="38"/>
      <c r="BJ225" s="38"/>
      <c r="BK225" s="38"/>
      <c r="BL225" s="38"/>
    </row>
    <row r="226" spans="1:79" s="1" customFormat="1" ht="18.75" hidden="1" customHeight="1">
      <c r="A226" s="38" t="s">
        <v>64</v>
      </c>
      <c r="B226" s="38"/>
      <c r="C226" s="38"/>
      <c r="D226" s="38"/>
      <c r="E226" s="38"/>
      <c r="F226" s="38"/>
      <c r="G226" s="73" t="s">
        <v>57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37" t="s">
        <v>80</v>
      </c>
      <c r="U226" s="37"/>
      <c r="V226" s="37"/>
      <c r="W226" s="37"/>
      <c r="X226" s="37"/>
      <c r="Y226" s="37"/>
      <c r="Z226" s="37" t="s">
        <v>81</v>
      </c>
      <c r="AA226" s="37"/>
      <c r="AB226" s="37"/>
      <c r="AC226" s="37"/>
      <c r="AD226" s="37"/>
      <c r="AE226" s="37" t="s">
        <v>82</v>
      </c>
      <c r="AF226" s="37"/>
      <c r="AG226" s="37"/>
      <c r="AH226" s="37"/>
      <c r="AI226" s="37"/>
      <c r="AJ226" s="37"/>
      <c r="AK226" s="37" t="s">
        <v>83</v>
      </c>
      <c r="AL226" s="37"/>
      <c r="AM226" s="37"/>
      <c r="AN226" s="37"/>
      <c r="AO226" s="37"/>
      <c r="AP226" s="37"/>
      <c r="AQ226" s="37" t="s">
        <v>84</v>
      </c>
      <c r="AR226" s="37"/>
      <c r="AS226" s="37"/>
      <c r="AT226" s="37"/>
      <c r="AU226" s="37"/>
      <c r="AV226" s="37"/>
      <c r="AW226" s="73" t="s">
        <v>87</v>
      </c>
      <c r="AX226" s="73"/>
      <c r="AY226" s="73"/>
      <c r="AZ226" s="73"/>
      <c r="BA226" s="73"/>
      <c r="BB226" s="73"/>
      <c r="BC226" s="73"/>
      <c r="BD226" s="73"/>
      <c r="BE226" s="73" t="s">
        <v>88</v>
      </c>
      <c r="BF226" s="73"/>
      <c r="BG226" s="73"/>
      <c r="BH226" s="73"/>
      <c r="BI226" s="73"/>
      <c r="BJ226" s="73"/>
      <c r="BK226" s="73"/>
      <c r="BL226" s="73"/>
      <c r="CA226" s="1" t="s">
        <v>54</v>
      </c>
    </row>
    <row r="227" spans="1:79" s="99" customFormat="1" ht="25.5" customHeight="1">
      <c r="A227" s="110">
        <v>3122</v>
      </c>
      <c r="B227" s="110"/>
      <c r="C227" s="110"/>
      <c r="D227" s="110"/>
      <c r="E227" s="110"/>
      <c r="F227" s="110"/>
      <c r="G227" s="92" t="s">
        <v>175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9">
        <v>7310152</v>
      </c>
      <c r="U227" s="119"/>
      <c r="V227" s="119"/>
      <c r="W227" s="119"/>
      <c r="X227" s="119"/>
      <c r="Y227" s="119"/>
      <c r="Z227" s="119">
        <v>6737194</v>
      </c>
      <c r="AA227" s="119"/>
      <c r="AB227" s="119"/>
      <c r="AC227" s="119"/>
      <c r="AD227" s="119"/>
      <c r="AE227" s="119">
        <v>0</v>
      </c>
      <c r="AF227" s="119"/>
      <c r="AG227" s="119"/>
      <c r="AH227" s="119"/>
      <c r="AI227" s="119"/>
      <c r="AJ227" s="119"/>
      <c r="AK227" s="119">
        <v>0</v>
      </c>
      <c r="AL227" s="119"/>
      <c r="AM227" s="119"/>
      <c r="AN227" s="119"/>
      <c r="AO227" s="119"/>
      <c r="AP227" s="119"/>
      <c r="AQ227" s="119">
        <v>0</v>
      </c>
      <c r="AR227" s="119"/>
      <c r="AS227" s="119"/>
      <c r="AT227" s="119"/>
      <c r="AU227" s="119"/>
      <c r="AV227" s="119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CA227" s="99" t="s">
        <v>55</v>
      </c>
    </row>
    <row r="228" spans="1:79" s="99" customFormat="1" ht="25.5" customHeight="1">
      <c r="A228" s="110">
        <v>3142</v>
      </c>
      <c r="B228" s="110"/>
      <c r="C228" s="110"/>
      <c r="D228" s="110"/>
      <c r="E228" s="110"/>
      <c r="F228" s="110"/>
      <c r="G228" s="92" t="s">
        <v>176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19">
        <v>2130995</v>
      </c>
      <c r="U228" s="119"/>
      <c r="V228" s="119"/>
      <c r="W228" s="119"/>
      <c r="X228" s="119"/>
      <c r="Y228" s="119"/>
      <c r="Z228" s="119">
        <v>2028479</v>
      </c>
      <c r="AA228" s="119"/>
      <c r="AB228" s="119"/>
      <c r="AC228" s="119"/>
      <c r="AD228" s="119"/>
      <c r="AE228" s="119">
        <v>0</v>
      </c>
      <c r="AF228" s="119"/>
      <c r="AG228" s="119"/>
      <c r="AH228" s="119"/>
      <c r="AI228" s="119"/>
      <c r="AJ228" s="119"/>
      <c r="AK228" s="119">
        <v>0</v>
      </c>
      <c r="AL228" s="119"/>
      <c r="AM228" s="119"/>
      <c r="AN228" s="119"/>
      <c r="AO228" s="119"/>
      <c r="AP228" s="119"/>
      <c r="AQ228" s="119">
        <v>0</v>
      </c>
      <c r="AR228" s="119"/>
      <c r="AS228" s="119"/>
      <c r="AT228" s="119"/>
      <c r="AU228" s="119"/>
      <c r="AV228" s="119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</row>
    <row r="229" spans="1:79" s="6" customFormat="1" ht="12.75" customHeight="1">
      <c r="A229" s="88"/>
      <c r="B229" s="88"/>
      <c r="C229" s="88"/>
      <c r="D229" s="88"/>
      <c r="E229" s="88"/>
      <c r="F229" s="88"/>
      <c r="G229" s="100" t="s">
        <v>147</v>
      </c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2"/>
      <c r="T229" s="118">
        <v>9441147</v>
      </c>
      <c r="U229" s="118"/>
      <c r="V229" s="118"/>
      <c r="W229" s="118"/>
      <c r="X229" s="118"/>
      <c r="Y229" s="118"/>
      <c r="Z229" s="118">
        <v>8765673</v>
      </c>
      <c r="AA229" s="118"/>
      <c r="AB229" s="118"/>
      <c r="AC229" s="118"/>
      <c r="AD229" s="118"/>
      <c r="AE229" s="118">
        <v>0</v>
      </c>
      <c r="AF229" s="118"/>
      <c r="AG229" s="118"/>
      <c r="AH229" s="118"/>
      <c r="AI229" s="118"/>
      <c r="AJ229" s="118"/>
      <c r="AK229" s="118">
        <v>0</v>
      </c>
      <c r="AL229" s="118"/>
      <c r="AM229" s="118"/>
      <c r="AN229" s="118"/>
      <c r="AO229" s="118"/>
      <c r="AP229" s="118"/>
      <c r="AQ229" s="118">
        <v>0</v>
      </c>
      <c r="AR229" s="118"/>
      <c r="AS229" s="118"/>
      <c r="AT229" s="118"/>
      <c r="AU229" s="118"/>
      <c r="AV229" s="118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</row>
    <row r="231" spans="1:79" ht="14.25" customHeight="1">
      <c r="A231" s="42" t="s">
        <v>236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</row>
    <row r="233" spans="1:79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>
      <c r="A235" s="42" t="s">
        <v>251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</row>
    <row r="236" spans="1:79" ht="14.25">
      <c r="A236" s="42" t="s">
        <v>224</v>
      </c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</row>
    <row r="237" spans="1:79" ht="60" customHeight="1">
      <c r="A237" s="127" t="s">
        <v>202</v>
      </c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</row>
    <row r="238" spans="1:79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18.95" customHeight="1">
      <c r="A241" s="129" t="s">
        <v>209</v>
      </c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22"/>
      <c r="AC241" s="22"/>
      <c r="AD241" s="22"/>
      <c r="AE241" s="22"/>
      <c r="AF241" s="22"/>
      <c r="AG241" s="22"/>
      <c r="AH241" s="25"/>
      <c r="AI241" s="25"/>
      <c r="AJ241" s="25"/>
      <c r="AK241" s="25"/>
      <c r="AL241" s="25"/>
      <c r="AM241" s="25"/>
      <c r="AN241" s="25"/>
      <c r="AO241" s="25"/>
      <c r="AP241" s="25"/>
      <c r="AQ241" s="22"/>
      <c r="AR241" s="22"/>
      <c r="AS241" s="22"/>
      <c r="AT241" s="22"/>
      <c r="AU241" s="130" t="s">
        <v>211</v>
      </c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</row>
    <row r="242" spans="1:58" ht="12.75" customHeight="1">
      <c r="AB242" s="23"/>
      <c r="AC242" s="23"/>
      <c r="AD242" s="23"/>
      <c r="AE242" s="23"/>
      <c r="AF242" s="23"/>
      <c r="AG242" s="23"/>
      <c r="AH242" s="27" t="s">
        <v>1</v>
      </c>
      <c r="AI242" s="27"/>
      <c r="AJ242" s="27"/>
      <c r="AK242" s="27"/>
      <c r="AL242" s="27"/>
      <c r="AM242" s="27"/>
      <c r="AN242" s="27"/>
      <c r="AO242" s="27"/>
      <c r="AP242" s="27"/>
      <c r="AQ242" s="23"/>
      <c r="AR242" s="23"/>
      <c r="AS242" s="23"/>
      <c r="AT242" s="23"/>
      <c r="AU242" s="27" t="s">
        <v>160</v>
      </c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</row>
    <row r="243" spans="1:58" ht="15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28.5" customHeight="1">
      <c r="A244" s="129" t="s">
        <v>210</v>
      </c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23"/>
      <c r="AC244" s="23"/>
      <c r="AD244" s="23"/>
      <c r="AE244" s="23"/>
      <c r="AF244" s="23"/>
      <c r="AG244" s="23"/>
      <c r="AH244" s="26"/>
      <c r="AI244" s="26"/>
      <c r="AJ244" s="26"/>
      <c r="AK244" s="26"/>
      <c r="AL244" s="26"/>
      <c r="AM244" s="26"/>
      <c r="AN244" s="26"/>
      <c r="AO244" s="26"/>
      <c r="AP244" s="26"/>
      <c r="AQ244" s="23"/>
      <c r="AR244" s="23"/>
      <c r="AS244" s="23"/>
      <c r="AT244" s="23"/>
      <c r="AU244" s="131" t="s">
        <v>212</v>
      </c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</row>
    <row r="245" spans="1:58" ht="12" customHeight="1">
      <c r="AB245" s="23"/>
      <c r="AC245" s="23"/>
      <c r="AD245" s="23"/>
      <c r="AE245" s="23"/>
      <c r="AF245" s="23"/>
      <c r="AG245" s="23"/>
      <c r="AH245" s="27" t="s">
        <v>1</v>
      </c>
      <c r="AI245" s="27"/>
      <c r="AJ245" s="27"/>
      <c r="AK245" s="27"/>
      <c r="AL245" s="27"/>
      <c r="AM245" s="27"/>
      <c r="AN245" s="27"/>
      <c r="AO245" s="27"/>
      <c r="AP245" s="27"/>
      <c r="AQ245" s="23"/>
      <c r="AR245" s="23"/>
      <c r="AS245" s="23"/>
      <c r="AT245" s="23"/>
      <c r="AU245" s="27" t="s">
        <v>160</v>
      </c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</row>
  </sheetData>
  <mergeCells count="1539">
    <mergeCell ref="BE229:BL229"/>
    <mergeCell ref="T229:Y229"/>
    <mergeCell ref="Z229:AD229"/>
    <mergeCell ref="AE229:AJ229"/>
    <mergeCell ref="AK229:AP229"/>
    <mergeCell ref="AQ229:AV229"/>
    <mergeCell ref="AW229:BD229"/>
    <mergeCell ref="A228:F228"/>
    <mergeCell ref="G228:S228"/>
    <mergeCell ref="T228:Y228"/>
    <mergeCell ref="Z228:AD228"/>
    <mergeCell ref="AE228:AJ228"/>
    <mergeCell ref="AK228:AP228"/>
    <mergeCell ref="AQ228:AV228"/>
    <mergeCell ref="BH219:BL219"/>
    <mergeCell ref="AE219:AI219"/>
    <mergeCell ref="AJ219:AN219"/>
    <mergeCell ref="AO219:AS219"/>
    <mergeCell ref="AT219:AW219"/>
    <mergeCell ref="AX219:BB219"/>
    <mergeCell ref="BC219:BG219"/>
    <mergeCell ref="AO218:AS218"/>
    <mergeCell ref="AT218:AW218"/>
    <mergeCell ref="AX218:BB218"/>
    <mergeCell ref="BC218:BG218"/>
    <mergeCell ref="BH218:BL218"/>
    <mergeCell ref="A219:F219"/>
    <mergeCell ref="G219:P219"/>
    <mergeCell ref="Q219:U219"/>
    <mergeCell ref="V219:Y219"/>
    <mergeCell ref="Z219:AD219"/>
    <mergeCell ref="A218:F218"/>
    <mergeCell ref="G218:P218"/>
    <mergeCell ref="Q218:U218"/>
    <mergeCell ref="V218:Y218"/>
    <mergeCell ref="Z218:AD218"/>
    <mergeCell ref="AE218:AI218"/>
    <mergeCell ref="AJ218:AN218"/>
    <mergeCell ref="AW208:BA208"/>
    <mergeCell ref="BB208:BF208"/>
    <mergeCell ref="BG208:BL208"/>
    <mergeCell ref="G208:S208"/>
    <mergeCell ref="T208:Y208"/>
    <mergeCell ref="Z208:AD208"/>
    <mergeCell ref="AE208:AJ208"/>
    <mergeCell ref="AK208:AP208"/>
    <mergeCell ref="AQ208:AV208"/>
    <mergeCell ref="A207:F207"/>
    <mergeCell ref="G207:S207"/>
    <mergeCell ref="T207:Y207"/>
    <mergeCell ref="Z207:AD207"/>
    <mergeCell ref="AE207:AJ207"/>
    <mergeCell ref="AK207:AP207"/>
    <mergeCell ref="AQ207:AV207"/>
    <mergeCell ref="AX165:AZ165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H71:AL71"/>
    <mergeCell ref="BL54:BP54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4:AA244"/>
    <mergeCell ref="AH244:AP244"/>
    <mergeCell ref="AU244:BF244"/>
    <mergeCell ref="AH245:AP245"/>
    <mergeCell ref="AU245:BF245"/>
    <mergeCell ref="A31:D31"/>
    <mergeCell ref="E31:T31"/>
    <mergeCell ref="U31:Y31"/>
    <mergeCell ref="Z31:AD31"/>
    <mergeCell ref="AE31:AH31"/>
    <mergeCell ref="A237:BL237"/>
    <mergeCell ref="A241:AA241"/>
    <mergeCell ref="AH241:AP241"/>
    <mergeCell ref="AU241:BF241"/>
    <mergeCell ref="AH242:AP242"/>
    <mergeCell ref="AU242:BF242"/>
    <mergeCell ref="AW227:BD227"/>
    <mergeCell ref="BE227:BL227"/>
    <mergeCell ref="A231:BL231"/>
    <mergeCell ref="A232:BL232"/>
    <mergeCell ref="A235:BL235"/>
    <mergeCell ref="A236:BL236"/>
    <mergeCell ref="AW228:BD228"/>
    <mergeCell ref="BE228:BL228"/>
    <mergeCell ref="A229:F229"/>
    <mergeCell ref="G229:S229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6:AP206"/>
    <mergeCell ref="AQ206:AV206"/>
    <mergeCell ref="AW206:BA206"/>
    <mergeCell ref="BB206:BF206"/>
    <mergeCell ref="BG206:BL206"/>
    <mergeCell ref="A210:BL210"/>
    <mergeCell ref="AW207:BA207"/>
    <mergeCell ref="BB207:BF207"/>
    <mergeCell ref="BG207:BL207"/>
    <mergeCell ref="A208:F208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Z183:BD183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P180:AT180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177:BL177"/>
    <mergeCell ref="A178:BD178"/>
    <mergeCell ref="A179:F180"/>
    <mergeCell ref="G179:S180"/>
    <mergeCell ref="T179:Z180"/>
    <mergeCell ref="AA179:AO179"/>
    <mergeCell ref="AP179:BD179"/>
    <mergeCell ref="AA180:AE180"/>
    <mergeCell ref="AF180:AJ180"/>
    <mergeCell ref="AK180:AO180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L165:AN165"/>
    <mergeCell ref="AO165:AQ165"/>
    <mergeCell ref="AR165:AT165"/>
    <mergeCell ref="AU165:AW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BI155:BM155"/>
    <mergeCell ref="BN155:BR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1:AT131"/>
    <mergeCell ref="AU131:AY131"/>
    <mergeCell ref="AZ131:BD131"/>
    <mergeCell ref="BE131:BI131"/>
    <mergeCell ref="A148:BL148"/>
    <mergeCell ref="A149:BR149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09:BX109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90:BT90"/>
    <mergeCell ref="BU90:BY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70:AV70"/>
    <mergeCell ref="AW70:BA70"/>
    <mergeCell ref="BB70:BF70"/>
    <mergeCell ref="BG70:BK70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:A91 A99:A100 A164:A165">
    <cfRule type="cellIs" dxfId="3" priority="3" stopIfTrue="1" operator="equal">
      <formula>A89</formula>
    </cfRule>
  </conditionalFormatting>
  <conditionalFormatting sqref="A109:C124 A131:C146">
    <cfRule type="cellIs" dxfId="2" priority="1" stopIfTrue="1" operator="equal">
      <formula>A108</formula>
    </cfRule>
    <cfRule type="cellIs" dxfId="1" priority="2" stopIfTrue="1" operator="equal">
      <formula>0</formula>
    </cfRule>
  </conditionalFormatting>
  <conditionalFormatting sqref="A101">
    <cfRule type="cellIs" dxfId="0" priority="5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КПК0217310</vt:lpstr>
      <vt:lpstr>'Додаток2 КПК0217310'!Область_печати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2020-12-29T12:38:18Z</dcterms:modified>
</cp:coreProperties>
</file>