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0730" windowHeight="11760" tabRatio="522"/>
  </bookViews>
  <sheets>
    <sheet name="Додаток2 КПК0218340" sheetId="6" r:id="rId1"/>
  </sheets>
  <definedNames>
    <definedName name="_xlnm.Print_Area" localSheetId="0">'Додаток2 КПК0218340'!$A$1:$BY$236</definedName>
  </definedNames>
  <calcPr calcId="125725"/>
</workbook>
</file>

<file path=xl/calcChain.xml><?xml version="1.0" encoding="utf-8"?>
<calcChain xmlns="http://schemas.openxmlformats.org/spreadsheetml/2006/main">
  <c r="BH211" i="6"/>
  <c r="AT211"/>
  <c r="AJ211"/>
  <c r="BH210"/>
  <c r="AT210"/>
  <c r="AJ210"/>
  <c r="BH209"/>
  <c r="AT209"/>
  <c r="AJ209"/>
  <c r="BG200"/>
  <c r="AQ200"/>
  <c r="BG199"/>
  <c r="AQ199"/>
  <c r="BG198"/>
  <c r="AQ198"/>
  <c r="AZ175"/>
  <c r="AK175"/>
  <c r="BO167"/>
  <c r="AZ167"/>
  <c r="AK167"/>
  <c r="BE138"/>
  <c r="AP138"/>
  <c r="BE137"/>
  <c r="AP137"/>
  <c r="BE136"/>
  <c r="AP136"/>
  <c r="BE135"/>
  <c r="AP135"/>
  <c r="BE134"/>
  <c r="AP134"/>
  <c r="BE133"/>
  <c r="AP133"/>
  <c r="BE132"/>
  <c r="AP132"/>
  <c r="BE131"/>
  <c r="AP131"/>
  <c r="BE130"/>
  <c r="AP130"/>
  <c r="BE129"/>
  <c r="AP129"/>
  <c r="BE128"/>
  <c r="AP128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T112"/>
  <c r="BE112"/>
  <c r="AP112"/>
  <c r="BT111"/>
  <c r="BE111"/>
  <c r="AP111"/>
  <c r="BD102"/>
  <c r="AJ102"/>
  <c r="BD101"/>
  <c r="AJ101"/>
  <c r="BU93"/>
  <c r="BB93"/>
  <c r="AI93"/>
  <c r="BU92"/>
  <c r="BB92"/>
  <c r="AI92"/>
  <c r="BG82"/>
  <c r="AM82"/>
  <c r="BG74"/>
  <c r="AM74"/>
  <c r="BG73"/>
  <c r="AM73"/>
  <c r="BG72"/>
  <c r="AM72"/>
  <c r="BU64"/>
  <c r="BB64"/>
  <c r="AI64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<sst xmlns="http://schemas.openxmlformats.org/spreadsheetml/2006/main" count="719" uniqueCount="257">
  <si>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</si>
  <si>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</si>
  <si>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</si>
  <si>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</si>
  <si>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</si>
  <si>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</si>
  <si>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</si>
  <si>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</si>
  <si>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</si>
  <si>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</si>
  <si>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</si>
  <si>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</si>
  <si>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</si>
  <si>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</si>
  <si>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</si>
  <si>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</si>
  <si>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</si>
  <si>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</si>
  <si>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</si>
  <si>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</si>
  <si>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</si>
  <si>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</si>
  <si>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</si>
  <si>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</si>
  <si>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</si>
  <si>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</si>
  <si>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</si>
  <si>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</si>
  <si>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</si>
  <si>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</si>
  <si>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</si>
  <si>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</si>
  <si>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</si>
  <si>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</si>
  <si>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</si>
  <si>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</si>
  <si>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</si>
  <si>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</si>
  <si>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</si>
  <si>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</si>
  <si>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</si>
  <si>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</si>
  <si>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</si>
  <si>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</si>
  <si>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</si>
  <si>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</si>
  <si>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</si>
  <si>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</si>
  <si>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</si>
  <si>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</si>
  <si>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</si>
  <si>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</si>
  <si>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</si>
  <si>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</si>
  <si>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</si>
  <si>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</si>
  <si>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</si>
  <si>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</si>
  <si>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</si>
  <si>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</si>
  <si>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</si>
  <si>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</si>
  <si>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</si>
  <si>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</si>
  <si>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</si>
  <si>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</si>
  <si>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</si>
  <si>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</si>
  <si>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</si>
  <si>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</si>
  <si>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</si>
  <si>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</si>
  <si>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</si>
  <si>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</si>
  <si>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</si>
  <si>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</si>
  <si>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</si>
  <si>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</si>
  <si>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</si>
  <si>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</si>
  <si>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</si>
  <si>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</si>
  <si>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</si>
  <si>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</si>
  <si>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</si>
  <si>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</si>
  <si>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</si>
  <si>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</si>
  <si>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</si>
  <si>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</si>
  <si>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</si>
  <si>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</si>
  <si>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</si>
  <si>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</si>
  <si>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</si>
  <si>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</si>
  <si>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</si>
  <si>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</si>
  <si>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</si>
  <si>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</si>
  <si>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</si>
  <si>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</si>
  <si>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</si>
  <si>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</si>
  <si>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</si>
  <si>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</si>
  <si>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</si>
  <si>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</si>
  <si>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</si>
  <si>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</si>
  <si>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</si>
  <si>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</si>
  <si>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</si>
  <si>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</si>
  <si>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</si>
  <si>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</si>
  <si>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</si>
  <si>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</si>
  <si>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</si>
  <si>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</si>
  <si>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</si>
  <si>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</si>
  <si>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</si>
  <si>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</si>
  <si>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</si>
  <si>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</si>
  <si>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</si>
  <si>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</si>
  <si>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</si>
  <si>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</si>
  <si>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</si>
  <si>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</si>
  <si>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</si>
  <si>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</si>
  <si>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</si>
  <si>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</si>
  <si>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</si>
  <si>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</si>
  <si>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</si>
  <si>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</si>
  <si>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</si>
  <si>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</si>
  <si>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</si>
  <si>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</si>
  <si>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</si>
  <si>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</si>
  <si>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</si>
  <si>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</si>
  <si>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</si>
  <si>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</si>
  <si>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</si>
  <si>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</si>
  <si>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</si>
  <si>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</si>
  <si>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</si>
  <si>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</si>
  <si>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</si>
  <si>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</si>
  <si>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</si>
  <si>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</si>
  <si>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</si>
  <si>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</si>
  <si>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</si>
  <si>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</si>
  <si>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</si>
  <si>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</si>
  <si>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</si>
  <si>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</si>
  <si>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</si>
  <si>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</si>
  <si>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</si>
  <si>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</si>
  <si>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</si>
  <si>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</si>
  <si>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</si>
  <si>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</si>
  <si>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Предмети, матеріали, обладнання та інвентар</t>
  </si>
  <si>
    <t>Придбання обладнання і предметів довгострокового користування</t>
  </si>
  <si>
    <t>Придбання сміттєзбиральної техніки,асинізаторної машини, зелених насаджень,</t>
  </si>
  <si>
    <t>затрат</t>
  </si>
  <si>
    <t>обсяг видатків на придбання сміттєзбиральних контейнерів</t>
  </si>
  <si>
    <t>тис.грн.</t>
  </si>
  <si>
    <t>Кошторис видатків</t>
  </si>
  <si>
    <t>Обсяг видатків на придбання зелених насаджень</t>
  </si>
  <si>
    <t>продукту</t>
  </si>
  <si>
    <t>кількість контейнерів</t>
  </si>
  <si>
    <t>од.</t>
  </si>
  <si>
    <t>кількість насаджень</t>
  </si>
  <si>
    <t>ефективності</t>
  </si>
  <si>
    <t>середня вартість одного контейнера</t>
  </si>
  <si>
    <t>грн.</t>
  </si>
  <si>
    <t>розахункові дані</t>
  </si>
  <si>
    <t>середні витрати на придбання 1 одиниці насаджень</t>
  </si>
  <si>
    <t>якості</t>
  </si>
  <si>
    <t>відсоток забезпечення від планової потреби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</si>
  <si>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</si>
  <si>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</si>
  <si>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</si>
  <si>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</si>
  <si>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Оплата послуг (крім комунальних)</t>
  </si>
  <si>
    <t>На 2021 рік плануються видатки на придбання квіткової продукції на суму 30,0 тис.грн.</t>
  </si>
  <si>
    <t>За рахунок надходжень до  спеціального фонду плануються видатки на придбання сміттєзбиральних контейнерів та асинізаторної машини на суму 764,8 тис.грн.</t>
  </si>
  <si>
    <t>В 2019 році на придбання зелених надсаджень використано коштів за рахунок екологічних коштів в сумі 79 755 грн.( 273 дерева)._x000D_
В 2020 році планується придбати асинізаторну машину за рахунок екологічних коштів.</t>
  </si>
  <si>
    <t>Охорона та раціональне використання природних ресурсів.</t>
  </si>
  <si>
    <t>Придбання асинізаторної машини.; Придбання багаторічних зелених насаджень; Придбання квіткової продукції; Придбання сміттєзбиральних баків</t>
  </si>
  <si>
    <t>Конституція України, Бюджетний кодекс України, Проект Закону України " Про Державний бюджет України на 2021 рік", Закон України "Про місцеве самоврядування в Україні", Наказ Мінфіну України 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бюджетів".</t>
  </si>
  <si>
    <t>(0)(2)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</si>
  <si>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</si>
  <si>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Сільський голова</t>
  </si>
  <si>
    <t>Начальник відділу бухгалтерського обліку та звітності - головний бухгалтер</t>
  </si>
  <si>
    <t>В.М Кривошей</t>
  </si>
  <si>
    <t>І.В Борисова</t>
  </si>
  <si>
    <t>40210149</t>
  </si>
  <si>
    <t>04503000000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</si>
  <si>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</si>
  <si>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</si>
  <si>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</si>
  <si>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</si>
  <si>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</si>
  <si>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</si>
  <si>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</si>
  <si>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</si>
  <si>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</si>
  <si>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</si>
  <si>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</si>
  <si>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</si>
  <si>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</si>
  <si>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</si>
  <si>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</si>
  <si>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</si>
  <si>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</si>
  <si>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</si>
  <si>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</si>
  <si>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</si>
  <si>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</si>
  <si>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</si>
  <si>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</si>
  <si>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</si>
  <si>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</si>
  <si>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</si>
  <si>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</si>
  <si>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</si>
  <si>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</si>
  <si>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</si>
  <si>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</si>
  <si>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</si>
  <si>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</si>
  <si>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</si>
  <si>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</si>
  <si>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</si>
  <si>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</si>
  <si>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(0)(2)(1)(8)(3)(4)(0)</t>
  </si>
  <si>
    <t>(8)(3)(4)(0)</t>
  </si>
  <si>
    <t>(0)(5)(4)(0)</t>
  </si>
  <si>
    <t>Природоохоронні заходи за рахунок цільових фондів</t>
  </si>
  <si>
    <t> 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</si>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</sst>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7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9" t="s">
        <v>115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</row>
    <row r="2" spans="1:79" ht="14.25" customHeight="1">
      <c r="A2" s="41" t="s">
        <v>238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42.75" customHeight="1">
      <c r="A4" s="11" t="s">
        <v>159</v>
      </c>
      <c r="B4" s="127" t="s">
        <v>207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206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212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42.75" customHeight="1">
      <c r="A7" s="11" t="s">
        <v>162</v>
      </c>
      <c r="B7" s="127" t="s">
        <v>255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256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212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251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252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253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254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1" t="s">
        <v>213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2" t="s">
        <v>168</v>
      </c>
      <c r="AB11" s="82"/>
      <c r="AC11" s="82"/>
      <c r="AD11" s="82"/>
      <c r="AE11" s="82"/>
      <c r="AF11" s="82"/>
      <c r="AG11" s="82"/>
      <c r="AH11" s="82"/>
      <c r="AI11" s="82"/>
      <c r="AJ11" s="13"/>
      <c r="AK11" s="83" t="s">
        <v>166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239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6" t="s">
        <v>203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6" t="s">
        <v>204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>
      <c r="A21" s="126" t="s">
        <v>205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0" t="s">
        <v>2</v>
      </c>
      <c r="B26" s="61"/>
      <c r="C26" s="61"/>
      <c r="D26" s="62"/>
      <c r="E26" s="60" t="s">
        <v>19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36" t="s">
        <v>215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218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225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3"/>
      <c r="B27" s="64"/>
      <c r="C27" s="64"/>
      <c r="D27" s="65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0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0</v>
      </c>
      <c r="AJ30" s="96"/>
      <c r="AK30" s="96"/>
      <c r="AL30" s="96"/>
      <c r="AM30" s="97"/>
      <c r="AN30" s="95">
        <v>0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0</v>
      </c>
      <c r="BC30" s="96"/>
      <c r="BD30" s="96"/>
      <c r="BE30" s="96"/>
      <c r="BF30" s="97"/>
      <c r="BG30" s="95">
        <v>30000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30000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79755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79755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871200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871200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764800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764800</v>
      </c>
      <c r="BV31" s="96"/>
      <c r="BW31" s="96"/>
      <c r="BX31" s="96"/>
      <c r="BY31" s="97"/>
    </row>
    <row r="32" spans="1:79" s="98" customFormat="1" ht="63.75" customHeight="1">
      <c r="A32" s="88">
        <v>19010100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79755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79755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871200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871200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764800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764800</v>
      </c>
      <c r="BV32" s="96"/>
      <c r="BW32" s="96"/>
      <c r="BX32" s="96"/>
      <c r="BY32" s="97"/>
    </row>
    <row r="33" spans="1:79" s="6" customFormat="1" ht="12.75" customHeight="1">
      <c r="A33" s="86"/>
      <c r="B33" s="84"/>
      <c r="C33" s="84"/>
      <c r="D33" s="85"/>
      <c r="E33" s="99" t="s">
        <v>147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102">
        <v>0</v>
      </c>
      <c r="V33" s="102"/>
      <c r="W33" s="102"/>
      <c r="X33" s="102"/>
      <c r="Y33" s="102"/>
      <c r="Z33" s="102">
        <v>79755</v>
      </c>
      <c r="AA33" s="102"/>
      <c r="AB33" s="102"/>
      <c r="AC33" s="102"/>
      <c r="AD33" s="102"/>
      <c r="AE33" s="103">
        <v>0</v>
      </c>
      <c r="AF33" s="104"/>
      <c r="AG33" s="104"/>
      <c r="AH33" s="105"/>
      <c r="AI33" s="103">
        <f>IF(ISNUMBER(U33),U33,0)+IF(ISNUMBER(Z33),Z33,0)</f>
        <v>79755</v>
      </c>
      <c r="AJ33" s="104"/>
      <c r="AK33" s="104"/>
      <c r="AL33" s="104"/>
      <c r="AM33" s="105"/>
      <c r="AN33" s="103">
        <v>0</v>
      </c>
      <c r="AO33" s="104"/>
      <c r="AP33" s="104"/>
      <c r="AQ33" s="104"/>
      <c r="AR33" s="105"/>
      <c r="AS33" s="103">
        <v>871200</v>
      </c>
      <c r="AT33" s="104"/>
      <c r="AU33" s="104"/>
      <c r="AV33" s="104"/>
      <c r="AW33" s="105"/>
      <c r="AX33" s="103">
        <v>0</v>
      </c>
      <c r="AY33" s="104"/>
      <c r="AZ33" s="104"/>
      <c r="BA33" s="105"/>
      <c r="BB33" s="103">
        <f>IF(ISNUMBER(AN33),AN33,0)+IF(ISNUMBER(AS33),AS33,0)</f>
        <v>871200</v>
      </c>
      <c r="BC33" s="104"/>
      <c r="BD33" s="104"/>
      <c r="BE33" s="104"/>
      <c r="BF33" s="105"/>
      <c r="BG33" s="103">
        <v>30000</v>
      </c>
      <c r="BH33" s="104"/>
      <c r="BI33" s="104"/>
      <c r="BJ33" s="104"/>
      <c r="BK33" s="105"/>
      <c r="BL33" s="103">
        <v>764800</v>
      </c>
      <c r="BM33" s="104"/>
      <c r="BN33" s="104"/>
      <c r="BO33" s="104"/>
      <c r="BP33" s="105"/>
      <c r="BQ33" s="103">
        <v>0</v>
      </c>
      <c r="BR33" s="104"/>
      <c r="BS33" s="104"/>
      <c r="BT33" s="105"/>
      <c r="BU33" s="103">
        <f>IF(ISNUMBER(BG33),BG33,0)+IF(ISNUMBER(BL33),BL33,0)</f>
        <v>794800</v>
      </c>
      <c r="BV33" s="104"/>
      <c r="BW33" s="104"/>
      <c r="BX33" s="104"/>
      <c r="BY33" s="105"/>
    </row>
    <row r="35" spans="1:79" ht="14.25" customHeight="1">
      <c r="A35" s="58" t="s">
        <v>240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>
      <c r="A36" s="53" t="s">
        <v>214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>
      <c r="A37" s="60" t="s">
        <v>2</v>
      </c>
      <c r="B37" s="61"/>
      <c r="C37" s="61"/>
      <c r="D37" s="62"/>
      <c r="E37" s="60" t="s">
        <v>19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2"/>
      <c r="X37" s="30" t="s">
        <v>236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241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>
      <c r="A38" s="63"/>
      <c r="B38" s="64"/>
      <c r="C38" s="64"/>
      <c r="D38" s="65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5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8" customFormat="1" ht="12.75" customHeight="1">
      <c r="A41" s="88"/>
      <c r="B41" s="89"/>
      <c r="C41" s="89"/>
      <c r="D41" s="90"/>
      <c r="E41" s="91" t="s">
        <v>172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5">
        <v>32400</v>
      </c>
      <c r="Y41" s="96"/>
      <c r="Z41" s="96"/>
      <c r="AA41" s="96"/>
      <c r="AB41" s="97"/>
      <c r="AC41" s="95" t="s">
        <v>173</v>
      </c>
      <c r="AD41" s="96"/>
      <c r="AE41" s="96"/>
      <c r="AF41" s="96"/>
      <c r="AG41" s="97"/>
      <c r="AH41" s="95" t="s">
        <v>173</v>
      </c>
      <c r="AI41" s="96"/>
      <c r="AJ41" s="96"/>
      <c r="AK41" s="96"/>
      <c r="AL41" s="97"/>
      <c r="AM41" s="95">
        <f>IF(ISNUMBER(X41),X41,0)+IF(ISNUMBER(AC41),AC41,0)</f>
        <v>32400</v>
      </c>
      <c r="AN41" s="96"/>
      <c r="AO41" s="96"/>
      <c r="AP41" s="96"/>
      <c r="AQ41" s="97"/>
      <c r="AR41" s="95">
        <v>34376</v>
      </c>
      <c r="AS41" s="96"/>
      <c r="AT41" s="96"/>
      <c r="AU41" s="96"/>
      <c r="AV41" s="97"/>
      <c r="AW41" s="95" t="s">
        <v>173</v>
      </c>
      <c r="AX41" s="96"/>
      <c r="AY41" s="96"/>
      <c r="AZ41" s="96"/>
      <c r="BA41" s="97"/>
      <c r="BB41" s="95" t="s">
        <v>173</v>
      </c>
      <c r="BC41" s="96"/>
      <c r="BD41" s="96"/>
      <c r="BE41" s="96"/>
      <c r="BF41" s="97"/>
      <c r="BG41" s="94">
        <f>IF(ISNUMBER(AR41),AR41,0)+IF(ISNUMBER(AW41),AW41,0)</f>
        <v>34376</v>
      </c>
      <c r="BH41" s="94"/>
      <c r="BI41" s="94"/>
      <c r="BJ41" s="94"/>
      <c r="BK41" s="94"/>
      <c r="CA41" s="98" t="s">
        <v>24</v>
      </c>
    </row>
    <row r="42" spans="1:79" s="98" customFormat="1" ht="25.5" customHeight="1">
      <c r="A42" s="88"/>
      <c r="B42" s="89"/>
      <c r="C42" s="89"/>
      <c r="D42" s="90"/>
      <c r="E42" s="91" t="s">
        <v>174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 t="s">
        <v>173</v>
      </c>
      <c r="Y42" s="96"/>
      <c r="Z42" s="96"/>
      <c r="AA42" s="96"/>
      <c r="AB42" s="97"/>
      <c r="AC42" s="95">
        <v>767600</v>
      </c>
      <c r="AD42" s="96"/>
      <c r="AE42" s="96"/>
      <c r="AF42" s="96"/>
      <c r="AG42" s="97"/>
      <c r="AH42" s="95">
        <v>0</v>
      </c>
      <c r="AI42" s="96"/>
      <c r="AJ42" s="96"/>
      <c r="AK42" s="96"/>
      <c r="AL42" s="97"/>
      <c r="AM42" s="95">
        <f>IF(ISNUMBER(X42),X42,0)+IF(ISNUMBER(AC42),AC42,0)</f>
        <v>767600</v>
      </c>
      <c r="AN42" s="96"/>
      <c r="AO42" s="96"/>
      <c r="AP42" s="96"/>
      <c r="AQ42" s="97"/>
      <c r="AR42" s="95" t="s">
        <v>173</v>
      </c>
      <c r="AS42" s="96"/>
      <c r="AT42" s="96"/>
      <c r="AU42" s="96"/>
      <c r="AV42" s="97"/>
      <c r="AW42" s="95">
        <v>775624</v>
      </c>
      <c r="AX42" s="96"/>
      <c r="AY42" s="96"/>
      <c r="AZ42" s="96"/>
      <c r="BA42" s="97"/>
      <c r="BB42" s="95">
        <v>0</v>
      </c>
      <c r="BC42" s="96"/>
      <c r="BD42" s="96"/>
      <c r="BE42" s="96"/>
      <c r="BF42" s="97"/>
      <c r="BG42" s="94">
        <f>IF(ISNUMBER(AR42),AR42,0)+IF(ISNUMBER(AW42),AW42,0)</f>
        <v>775624</v>
      </c>
      <c r="BH42" s="94"/>
      <c r="BI42" s="94"/>
      <c r="BJ42" s="94"/>
      <c r="BK42" s="94"/>
    </row>
    <row r="43" spans="1:79" s="98" customFormat="1" ht="51" customHeight="1">
      <c r="A43" s="88">
        <v>19010100</v>
      </c>
      <c r="B43" s="89"/>
      <c r="C43" s="89"/>
      <c r="D43" s="90"/>
      <c r="E43" s="91" t="s">
        <v>175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767600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767600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775624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775624</v>
      </c>
      <c r="BH43" s="94"/>
      <c r="BI43" s="94"/>
      <c r="BJ43" s="94"/>
      <c r="BK43" s="94"/>
    </row>
    <row r="44" spans="1:79" s="6" customFormat="1" ht="12.75" customHeight="1">
      <c r="A44" s="86"/>
      <c r="B44" s="84"/>
      <c r="C44" s="84"/>
      <c r="D44" s="85"/>
      <c r="E44" s="99" t="s">
        <v>147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103">
        <v>32400</v>
      </c>
      <c r="Y44" s="104"/>
      <c r="Z44" s="104"/>
      <c r="AA44" s="104"/>
      <c r="AB44" s="105"/>
      <c r="AC44" s="103">
        <v>767600</v>
      </c>
      <c r="AD44" s="104"/>
      <c r="AE44" s="104"/>
      <c r="AF44" s="104"/>
      <c r="AG44" s="105"/>
      <c r="AH44" s="103">
        <v>0</v>
      </c>
      <c r="AI44" s="104"/>
      <c r="AJ44" s="104"/>
      <c r="AK44" s="104"/>
      <c r="AL44" s="105"/>
      <c r="AM44" s="103">
        <f>IF(ISNUMBER(X44),X44,0)+IF(ISNUMBER(AC44),AC44,0)</f>
        <v>800000</v>
      </c>
      <c r="AN44" s="104"/>
      <c r="AO44" s="104"/>
      <c r="AP44" s="104"/>
      <c r="AQ44" s="105"/>
      <c r="AR44" s="103">
        <v>34376</v>
      </c>
      <c r="AS44" s="104"/>
      <c r="AT44" s="104"/>
      <c r="AU44" s="104"/>
      <c r="AV44" s="105"/>
      <c r="AW44" s="103">
        <v>775624</v>
      </c>
      <c r="AX44" s="104"/>
      <c r="AY44" s="104"/>
      <c r="AZ44" s="104"/>
      <c r="BA44" s="105"/>
      <c r="BB44" s="103">
        <v>0</v>
      </c>
      <c r="BC44" s="104"/>
      <c r="BD44" s="104"/>
      <c r="BE44" s="104"/>
      <c r="BF44" s="105"/>
      <c r="BG44" s="102">
        <f>IF(ISNUMBER(AR44),AR44,0)+IF(ISNUMBER(AW44),AW44,0)</f>
        <v>810000</v>
      </c>
      <c r="BH44" s="102"/>
      <c r="BI44" s="102"/>
      <c r="BJ44" s="102"/>
      <c r="BK44" s="102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>
      <c r="A48" s="42" t="s">
        <v>226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>
      <c r="A49" s="40" t="s">
        <v>214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>
      <c r="A50" s="66" t="s">
        <v>118</v>
      </c>
      <c r="B50" s="67"/>
      <c r="C50" s="67"/>
      <c r="D50" s="68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215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218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225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>
      <c r="A51" s="69"/>
      <c r="B51" s="70"/>
      <c r="C51" s="70"/>
      <c r="D51" s="71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8" customFormat="1" ht="12.75" customHeight="1">
      <c r="A54" s="88">
        <v>2210</v>
      </c>
      <c r="B54" s="89"/>
      <c r="C54" s="89"/>
      <c r="D54" s="90"/>
      <c r="E54" s="91" t="s">
        <v>176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0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0</v>
      </c>
      <c r="AJ54" s="96"/>
      <c r="AK54" s="96"/>
      <c r="AL54" s="96"/>
      <c r="AM54" s="97"/>
      <c r="AN54" s="95">
        <v>0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0</v>
      </c>
      <c r="BC54" s="96"/>
      <c r="BD54" s="96"/>
      <c r="BE54" s="96"/>
      <c r="BF54" s="97"/>
      <c r="BG54" s="95">
        <v>30000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30000</v>
      </c>
      <c r="BV54" s="96"/>
      <c r="BW54" s="96"/>
      <c r="BX54" s="96"/>
      <c r="BY54" s="97"/>
      <c r="CA54" s="98" t="s">
        <v>26</v>
      </c>
    </row>
    <row r="55" spans="1:79" s="98" customFormat="1" ht="25.5" customHeight="1">
      <c r="A55" s="88">
        <v>3110</v>
      </c>
      <c r="B55" s="89"/>
      <c r="C55" s="89"/>
      <c r="D55" s="90"/>
      <c r="E55" s="91" t="s">
        <v>177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0</v>
      </c>
      <c r="V55" s="96"/>
      <c r="W55" s="96"/>
      <c r="X55" s="96"/>
      <c r="Y55" s="97"/>
      <c r="Z55" s="95">
        <v>79755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79755</v>
      </c>
      <c r="AJ55" s="96"/>
      <c r="AK55" s="96"/>
      <c r="AL55" s="96"/>
      <c r="AM55" s="97"/>
      <c r="AN55" s="95">
        <v>0</v>
      </c>
      <c r="AO55" s="96"/>
      <c r="AP55" s="96"/>
      <c r="AQ55" s="96"/>
      <c r="AR55" s="97"/>
      <c r="AS55" s="95">
        <v>871200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871200</v>
      </c>
      <c r="BC55" s="96"/>
      <c r="BD55" s="96"/>
      <c r="BE55" s="96"/>
      <c r="BF55" s="97"/>
      <c r="BG55" s="95">
        <v>0</v>
      </c>
      <c r="BH55" s="96"/>
      <c r="BI55" s="96"/>
      <c r="BJ55" s="96"/>
      <c r="BK55" s="97"/>
      <c r="BL55" s="95">
        <v>764800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764800</v>
      </c>
      <c r="BV55" s="96"/>
      <c r="BW55" s="96"/>
      <c r="BX55" s="96"/>
      <c r="BY55" s="97"/>
    </row>
    <row r="56" spans="1:79" s="6" customFormat="1" ht="12.75" customHeight="1">
      <c r="A56" s="86"/>
      <c r="B56" s="84"/>
      <c r="C56" s="84"/>
      <c r="D56" s="85"/>
      <c r="E56" s="99" t="s">
        <v>147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1"/>
      <c r="U56" s="103">
        <v>0</v>
      </c>
      <c r="V56" s="104"/>
      <c r="W56" s="104"/>
      <c r="X56" s="104"/>
      <c r="Y56" s="105"/>
      <c r="Z56" s="103">
        <v>79755</v>
      </c>
      <c r="AA56" s="104"/>
      <c r="AB56" s="104"/>
      <c r="AC56" s="104"/>
      <c r="AD56" s="105"/>
      <c r="AE56" s="103">
        <v>0</v>
      </c>
      <c r="AF56" s="104"/>
      <c r="AG56" s="104"/>
      <c r="AH56" s="105"/>
      <c r="AI56" s="103">
        <f>IF(ISNUMBER(U56),U56,0)+IF(ISNUMBER(Z56),Z56,0)</f>
        <v>79755</v>
      </c>
      <c r="AJ56" s="104"/>
      <c r="AK56" s="104"/>
      <c r="AL56" s="104"/>
      <c r="AM56" s="105"/>
      <c r="AN56" s="103">
        <v>0</v>
      </c>
      <c r="AO56" s="104"/>
      <c r="AP56" s="104"/>
      <c r="AQ56" s="104"/>
      <c r="AR56" s="105"/>
      <c r="AS56" s="103">
        <v>871200</v>
      </c>
      <c r="AT56" s="104"/>
      <c r="AU56" s="104"/>
      <c r="AV56" s="104"/>
      <c r="AW56" s="105"/>
      <c r="AX56" s="103">
        <v>0</v>
      </c>
      <c r="AY56" s="104"/>
      <c r="AZ56" s="104"/>
      <c r="BA56" s="105"/>
      <c r="BB56" s="103">
        <f>IF(ISNUMBER(AN56),AN56,0)+IF(ISNUMBER(AS56),AS56,0)</f>
        <v>871200</v>
      </c>
      <c r="BC56" s="104"/>
      <c r="BD56" s="104"/>
      <c r="BE56" s="104"/>
      <c r="BF56" s="105"/>
      <c r="BG56" s="103">
        <v>30000</v>
      </c>
      <c r="BH56" s="104"/>
      <c r="BI56" s="104"/>
      <c r="BJ56" s="104"/>
      <c r="BK56" s="105"/>
      <c r="BL56" s="103">
        <v>764800</v>
      </c>
      <c r="BM56" s="104"/>
      <c r="BN56" s="104"/>
      <c r="BO56" s="104"/>
      <c r="BP56" s="105"/>
      <c r="BQ56" s="103">
        <v>0</v>
      </c>
      <c r="BR56" s="104"/>
      <c r="BS56" s="104"/>
      <c r="BT56" s="105"/>
      <c r="BU56" s="103">
        <f>IF(ISNUMBER(BG56),BG56,0)+IF(ISNUMBER(BL56),BL56,0)</f>
        <v>794800</v>
      </c>
      <c r="BV56" s="104"/>
      <c r="BW56" s="104"/>
      <c r="BX56" s="104"/>
      <c r="BY56" s="105"/>
    </row>
    <row r="58" spans="1:79" ht="14.25" customHeight="1">
      <c r="A58" s="42" t="s">
        <v>227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15" customHeight="1">
      <c r="A59" s="53" t="s">
        <v>214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</row>
    <row r="60" spans="1:79" ht="23.1" customHeight="1">
      <c r="A60" s="66" t="s">
        <v>119</v>
      </c>
      <c r="B60" s="67"/>
      <c r="C60" s="67"/>
      <c r="D60" s="67"/>
      <c r="E60" s="68"/>
      <c r="F60" s="36" t="s">
        <v>19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215</v>
      </c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2"/>
      <c r="AN60" s="30" t="s">
        <v>218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2"/>
      <c r="BG60" s="30" t="s">
        <v>225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2"/>
    </row>
    <row r="61" spans="1:79" ht="51.75" customHeight="1">
      <c r="A61" s="69"/>
      <c r="B61" s="70"/>
      <c r="C61" s="70"/>
      <c r="D61" s="70"/>
      <c r="E61" s="7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4</v>
      </c>
      <c r="V61" s="31"/>
      <c r="W61" s="31"/>
      <c r="X61" s="31"/>
      <c r="Y61" s="32"/>
      <c r="Z61" s="30" t="s">
        <v>3</v>
      </c>
      <c r="AA61" s="31"/>
      <c r="AB61" s="31"/>
      <c r="AC61" s="31"/>
      <c r="AD61" s="32"/>
      <c r="AE61" s="46" t="s">
        <v>116</v>
      </c>
      <c r="AF61" s="47"/>
      <c r="AG61" s="47"/>
      <c r="AH61" s="48"/>
      <c r="AI61" s="30" t="s">
        <v>5</v>
      </c>
      <c r="AJ61" s="31"/>
      <c r="AK61" s="31"/>
      <c r="AL61" s="31"/>
      <c r="AM61" s="32"/>
      <c r="AN61" s="30" t="s">
        <v>4</v>
      </c>
      <c r="AO61" s="31"/>
      <c r="AP61" s="31"/>
      <c r="AQ61" s="31"/>
      <c r="AR61" s="32"/>
      <c r="AS61" s="30" t="s">
        <v>3</v>
      </c>
      <c r="AT61" s="31"/>
      <c r="AU61" s="31"/>
      <c r="AV61" s="31"/>
      <c r="AW61" s="32"/>
      <c r="AX61" s="46" t="s">
        <v>116</v>
      </c>
      <c r="AY61" s="47"/>
      <c r="AZ61" s="47"/>
      <c r="BA61" s="48"/>
      <c r="BB61" s="30" t="s">
        <v>96</v>
      </c>
      <c r="BC61" s="31"/>
      <c r="BD61" s="31"/>
      <c r="BE61" s="31"/>
      <c r="BF61" s="32"/>
      <c r="BG61" s="30" t="s">
        <v>4</v>
      </c>
      <c r="BH61" s="31"/>
      <c r="BI61" s="31"/>
      <c r="BJ61" s="31"/>
      <c r="BK61" s="32"/>
      <c r="BL61" s="30" t="s">
        <v>3</v>
      </c>
      <c r="BM61" s="31"/>
      <c r="BN61" s="31"/>
      <c r="BO61" s="31"/>
      <c r="BP61" s="32"/>
      <c r="BQ61" s="46" t="s">
        <v>116</v>
      </c>
      <c r="BR61" s="47"/>
      <c r="BS61" s="47"/>
      <c r="BT61" s="48"/>
      <c r="BU61" s="36" t="s">
        <v>97</v>
      </c>
      <c r="BV61" s="36"/>
      <c r="BW61" s="36"/>
      <c r="BX61" s="36"/>
      <c r="BY61" s="36"/>
    </row>
    <row r="62" spans="1:79" ht="15" customHeight="1">
      <c r="A62" s="30">
        <v>1</v>
      </c>
      <c r="B62" s="31"/>
      <c r="C62" s="31"/>
      <c r="D62" s="31"/>
      <c r="E62" s="32"/>
      <c r="F62" s="30">
        <v>2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0">
        <v>3</v>
      </c>
      <c r="V62" s="31"/>
      <c r="W62" s="31"/>
      <c r="X62" s="31"/>
      <c r="Y62" s="32"/>
      <c r="Z62" s="30">
        <v>4</v>
      </c>
      <c r="AA62" s="31"/>
      <c r="AB62" s="31"/>
      <c r="AC62" s="31"/>
      <c r="AD62" s="32"/>
      <c r="AE62" s="30">
        <v>5</v>
      </c>
      <c r="AF62" s="31"/>
      <c r="AG62" s="31"/>
      <c r="AH62" s="32"/>
      <c r="AI62" s="30">
        <v>6</v>
      </c>
      <c r="AJ62" s="31"/>
      <c r="AK62" s="31"/>
      <c r="AL62" s="31"/>
      <c r="AM62" s="32"/>
      <c r="AN62" s="30">
        <v>7</v>
      </c>
      <c r="AO62" s="31"/>
      <c r="AP62" s="31"/>
      <c r="AQ62" s="31"/>
      <c r="AR62" s="32"/>
      <c r="AS62" s="30">
        <v>8</v>
      </c>
      <c r="AT62" s="31"/>
      <c r="AU62" s="31"/>
      <c r="AV62" s="31"/>
      <c r="AW62" s="32"/>
      <c r="AX62" s="30">
        <v>9</v>
      </c>
      <c r="AY62" s="31"/>
      <c r="AZ62" s="31"/>
      <c r="BA62" s="32"/>
      <c r="BB62" s="30">
        <v>10</v>
      </c>
      <c r="BC62" s="31"/>
      <c r="BD62" s="31"/>
      <c r="BE62" s="31"/>
      <c r="BF62" s="32"/>
      <c r="BG62" s="30">
        <v>11</v>
      </c>
      <c r="BH62" s="31"/>
      <c r="BI62" s="31"/>
      <c r="BJ62" s="31"/>
      <c r="BK62" s="32"/>
      <c r="BL62" s="30">
        <v>12</v>
      </c>
      <c r="BM62" s="31"/>
      <c r="BN62" s="31"/>
      <c r="BO62" s="31"/>
      <c r="BP62" s="32"/>
      <c r="BQ62" s="30">
        <v>13</v>
      </c>
      <c r="BR62" s="31"/>
      <c r="BS62" s="31"/>
      <c r="BT62" s="32"/>
      <c r="BU62" s="36">
        <v>14</v>
      </c>
      <c r="BV62" s="36"/>
      <c r="BW62" s="36"/>
      <c r="BX62" s="36"/>
      <c r="BY62" s="36"/>
    </row>
    <row r="63" spans="1:79" s="1" customFormat="1" ht="13.5" hidden="1" customHeight="1">
      <c r="A63" s="33" t="s">
        <v>64</v>
      </c>
      <c r="B63" s="34"/>
      <c r="C63" s="34"/>
      <c r="D63" s="34"/>
      <c r="E63" s="35"/>
      <c r="F63" s="33" t="s">
        <v>57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3" t="s">
        <v>65</v>
      </c>
      <c r="V63" s="34"/>
      <c r="W63" s="34"/>
      <c r="X63" s="34"/>
      <c r="Y63" s="35"/>
      <c r="Z63" s="33" t="s">
        <v>66</v>
      </c>
      <c r="AA63" s="34"/>
      <c r="AB63" s="34"/>
      <c r="AC63" s="34"/>
      <c r="AD63" s="35"/>
      <c r="AE63" s="33" t="s">
        <v>91</v>
      </c>
      <c r="AF63" s="34"/>
      <c r="AG63" s="34"/>
      <c r="AH63" s="35"/>
      <c r="AI63" s="50" t="s">
        <v>170</v>
      </c>
      <c r="AJ63" s="51"/>
      <c r="AK63" s="51"/>
      <c r="AL63" s="51"/>
      <c r="AM63" s="52"/>
      <c r="AN63" s="33" t="s">
        <v>67</v>
      </c>
      <c r="AO63" s="34"/>
      <c r="AP63" s="34"/>
      <c r="AQ63" s="34"/>
      <c r="AR63" s="35"/>
      <c r="AS63" s="33" t="s">
        <v>68</v>
      </c>
      <c r="AT63" s="34"/>
      <c r="AU63" s="34"/>
      <c r="AV63" s="34"/>
      <c r="AW63" s="35"/>
      <c r="AX63" s="33" t="s">
        <v>92</v>
      </c>
      <c r="AY63" s="34"/>
      <c r="AZ63" s="34"/>
      <c r="BA63" s="35"/>
      <c r="BB63" s="50" t="s">
        <v>170</v>
      </c>
      <c r="BC63" s="51"/>
      <c r="BD63" s="51"/>
      <c r="BE63" s="51"/>
      <c r="BF63" s="52"/>
      <c r="BG63" s="33" t="s">
        <v>58</v>
      </c>
      <c r="BH63" s="34"/>
      <c r="BI63" s="34"/>
      <c r="BJ63" s="34"/>
      <c r="BK63" s="35"/>
      <c r="BL63" s="33" t="s">
        <v>59</v>
      </c>
      <c r="BM63" s="34"/>
      <c r="BN63" s="34"/>
      <c r="BO63" s="34"/>
      <c r="BP63" s="35"/>
      <c r="BQ63" s="33" t="s">
        <v>93</v>
      </c>
      <c r="BR63" s="34"/>
      <c r="BS63" s="34"/>
      <c r="BT63" s="35"/>
      <c r="BU63" s="44" t="s">
        <v>170</v>
      </c>
      <c r="BV63" s="44"/>
      <c r="BW63" s="44"/>
      <c r="BX63" s="44"/>
      <c r="BY63" s="44"/>
      <c r="CA63" t="s">
        <v>27</v>
      </c>
    </row>
    <row r="64" spans="1:79" s="6" customFormat="1" ht="12.75" customHeight="1">
      <c r="A64" s="86"/>
      <c r="B64" s="84"/>
      <c r="C64" s="84"/>
      <c r="D64" s="84"/>
      <c r="E64" s="85"/>
      <c r="F64" s="86" t="s">
        <v>147</v>
      </c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5"/>
      <c r="U64" s="103"/>
      <c r="V64" s="104"/>
      <c r="W64" s="104"/>
      <c r="X64" s="104"/>
      <c r="Y64" s="105"/>
      <c r="Z64" s="103"/>
      <c r="AA64" s="104"/>
      <c r="AB64" s="104"/>
      <c r="AC64" s="104"/>
      <c r="AD64" s="105"/>
      <c r="AE64" s="103"/>
      <c r="AF64" s="104"/>
      <c r="AG64" s="104"/>
      <c r="AH64" s="105"/>
      <c r="AI64" s="103">
        <f>IF(ISNUMBER(U64),U64,0)+IF(ISNUMBER(Z64),Z64,0)</f>
        <v>0</v>
      </c>
      <c r="AJ64" s="104"/>
      <c r="AK64" s="104"/>
      <c r="AL64" s="104"/>
      <c r="AM64" s="105"/>
      <c r="AN64" s="103"/>
      <c r="AO64" s="104"/>
      <c r="AP64" s="104"/>
      <c r="AQ64" s="104"/>
      <c r="AR64" s="105"/>
      <c r="AS64" s="103"/>
      <c r="AT64" s="104"/>
      <c r="AU64" s="104"/>
      <c r="AV64" s="104"/>
      <c r="AW64" s="105"/>
      <c r="AX64" s="103"/>
      <c r="AY64" s="104"/>
      <c r="AZ64" s="104"/>
      <c r="BA64" s="105"/>
      <c r="BB64" s="103">
        <f>IF(ISNUMBER(AN64),AN64,0)+IF(ISNUMBER(AS64),AS64,0)</f>
        <v>0</v>
      </c>
      <c r="BC64" s="104"/>
      <c r="BD64" s="104"/>
      <c r="BE64" s="104"/>
      <c r="BF64" s="105"/>
      <c r="BG64" s="103"/>
      <c r="BH64" s="104"/>
      <c r="BI64" s="104"/>
      <c r="BJ64" s="104"/>
      <c r="BK64" s="105"/>
      <c r="BL64" s="103"/>
      <c r="BM64" s="104"/>
      <c r="BN64" s="104"/>
      <c r="BO64" s="104"/>
      <c r="BP64" s="105"/>
      <c r="BQ64" s="103"/>
      <c r="BR64" s="104"/>
      <c r="BS64" s="104"/>
      <c r="BT64" s="105"/>
      <c r="BU64" s="103">
        <f>IF(ISNUMBER(BG64),BG64,0)+IF(ISNUMBER(BL64),BL64,0)</f>
        <v>0</v>
      </c>
      <c r="BV64" s="104"/>
      <c r="BW64" s="104"/>
      <c r="BX64" s="104"/>
      <c r="BY64" s="105"/>
      <c r="CA64" s="6" t="s">
        <v>28</v>
      </c>
    </row>
    <row r="66" spans="1:79" ht="14.25" customHeight="1">
      <c r="A66" s="42" t="s">
        <v>242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79" ht="15" customHeight="1">
      <c r="A67" s="53" t="s">
        <v>214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79" ht="23.1" customHeight="1">
      <c r="A68" s="66" t="s">
        <v>118</v>
      </c>
      <c r="B68" s="67"/>
      <c r="C68" s="67"/>
      <c r="D68" s="68"/>
      <c r="E68" s="60" t="s">
        <v>19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2"/>
      <c r="X68" s="30" t="s">
        <v>236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6" t="s">
        <v>241</v>
      </c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</row>
    <row r="69" spans="1:79" ht="48.75" customHeight="1">
      <c r="A69" s="69"/>
      <c r="B69" s="70"/>
      <c r="C69" s="70"/>
      <c r="D69" s="71"/>
      <c r="E69" s="63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5"/>
      <c r="X69" s="60" t="s">
        <v>4</v>
      </c>
      <c r="Y69" s="61"/>
      <c r="Z69" s="61"/>
      <c r="AA69" s="61"/>
      <c r="AB69" s="62"/>
      <c r="AC69" s="60" t="s">
        <v>3</v>
      </c>
      <c r="AD69" s="61"/>
      <c r="AE69" s="61"/>
      <c r="AF69" s="61"/>
      <c r="AG69" s="62"/>
      <c r="AH69" s="46" t="s">
        <v>116</v>
      </c>
      <c r="AI69" s="47"/>
      <c r="AJ69" s="47"/>
      <c r="AK69" s="47"/>
      <c r="AL69" s="48"/>
      <c r="AM69" s="30" t="s">
        <v>5</v>
      </c>
      <c r="AN69" s="31"/>
      <c r="AO69" s="31"/>
      <c r="AP69" s="31"/>
      <c r="AQ69" s="32"/>
      <c r="AR69" s="30" t="s">
        <v>4</v>
      </c>
      <c r="AS69" s="31"/>
      <c r="AT69" s="31"/>
      <c r="AU69" s="31"/>
      <c r="AV69" s="32"/>
      <c r="AW69" s="30" t="s">
        <v>3</v>
      </c>
      <c r="AX69" s="31"/>
      <c r="AY69" s="31"/>
      <c r="AZ69" s="31"/>
      <c r="BA69" s="32"/>
      <c r="BB69" s="46" t="s">
        <v>116</v>
      </c>
      <c r="BC69" s="47"/>
      <c r="BD69" s="47"/>
      <c r="BE69" s="47"/>
      <c r="BF69" s="48"/>
      <c r="BG69" s="30" t="s">
        <v>96</v>
      </c>
      <c r="BH69" s="31"/>
      <c r="BI69" s="31"/>
      <c r="BJ69" s="31"/>
      <c r="BK69" s="32"/>
    </row>
    <row r="70" spans="1:79" ht="12.75" customHeight="1">
      <c r="A70" s="30">
        <v>1</v>
      </c>
      <c r="B70" s="31"/>
      <c r="C70" s="31"/>
      <c r="D70" s="32"/>
      <c r="E70" s="30">
        <v>2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0">
        <v>3</v>
      </c>
      <c r="Y70" s="31"/>
      <c r="Z70" s="31"/>
      <c r="AA70" s="31"/>
      <c r="AB70" s="32"/>
      <c r="AC70" s="30">
        <v>4</v>
      </c>
      <c r="AD70" s="31"/>
      <c r="AE70" s="31"/>
      <c r="AF70" s="31"/>
      <c r="AG70" s="32"/>
      <c r="AH70" s="30">
        <v>5</v>
      </c>
      <c r="AI70" s="31"/>
      <c r="AJ70" s="31"/>
      <c r="AK70" s="31"/>
      <c r="AL70" s="32"/>
      <c r="AM70" s="30">
        <v>6</v>
      </c>
      <c r="AN70" s="31"/>
      <c r="AO70" s="31"/>
      <c r="AP70" s="31"/>
      <c r="AQ70" s="32"/>
      <c r="AR70" s="30">
        <v>7</v>
      </c>
      <c r="AS70" s="31"/>
      <c r="AT70" s="31"/>
      <c r="AU70" s="31"/>
      <c r="AV70" s="32"/>
      <c r="AW70" s="30">
        <v>8</v>
      </c>
      <c r="AX70" s="31"/>
      <c r="AY70" s="31"/>
      <c r="AZ70" s="31"/>
      <c r="BA70" s="32"/>
      <c r="BB70" s="30">
        <v>9</v>
      </c>
      <c r="BC70" s="31"/>
      <c r="BD70" s="31"/>
      <c r="BE70" s="31"/>
      <c r="BF70" s="32"/>
      <c r="BG70" s="30">
        <v>10</v>
      </c>
      <c r="BH70" s="31"/>
      <c r="BI70" s="31"/>
      <c r="BJ70" s="31"/>
      <c r="BK70" s="32"/>
    </row>
    <row r="71" spans="1:79" s="1" customFormat="1" ht="12.75" hidden="1" customHeight="1">
      <c r="A71" s="33" t="s">
        <v>64</v>
      </c>
      <c r="B71" s="34"/>
      <c r="C71" s="34"/>
      <c r="D71" s="35"/>
      <c r="E71" s="33" t="s">
        <v>57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79" t="s">
        <v>60</v>
      </c>
      <c r="Y71" s="80"/>
      <c r="Z71" s="80"/>
      <c r="AA71" s="80"/>
      <c r="AB71" s="81"/>
      <c r="AC71" s="79" t="s">
        <v>61</v>
      </c>
      <c r="AD71" s="80"/>
      <c r="AE71" s="80"/>
      <c r="AF71" s="80"/>
      <c r="AG71" s="81"/>
      <c r="AH71" s="33" t="s">
        <v>94</v>
      </c>
      <c r="AI71" s="34"/>
      <c r="AJ71" s="34"/>
      <c r="AK71" s="34"/>
      <c r="AL71" s="35"/>
      <c r="AM71" s="50" t="s">
        <v>171</v>
      </c>
      <c r="AN71" s="51"/>
      <c r="AO71" s="51"/>
      <c r="AP71" s="51"/>
      <c r="AQ71" s="52"/>
      <c r="AR71" s="33" t="s">
        <v>62</v>
      </c>
      <c r="AS71" s="34"/>
      <c r="AT71" s="34"/>
      <c r="AU71" s="34"/>
      <c r="AV71" s="35"/>
      <c r="AW71" s="33" t="s">
        <v>63</v>
      </c>
      <c r="AX71" s="34"/>
      <c r="AY71" s="34"/>
      <c r="AZ71" s="34"/>
      <c r="BA71" s="35"/>
      <c r="BB71" s="33" t="s">
        <v>95</v>
      </c>
      <c r="BC71" s="34"/>
      <c r="BD71" s="34"/>
      <c r="BE71" s="34"/>
      <c r="BF71" s="35"/>
      <c r="BG71" s="50" t="s">
        <v>171</v>
      </c>
      <c r="BH71" s="51"/>
      <c r="BI71" s="51"/>
      <c r="BJ71" s="51"/>
      <c r="BK71" s="52"/>
      <c r="CA71" t="s">
        <v>29</v>
      </c>
    </row>
    <row r="72" spans="1:79" s="98" customFormat="1" ht="12.75" customHeight="1">
      <c r="A72" s="88">
        <v>2210</v>
      </c>
      <c r="B72" s="89"/>
      <c r="C72" s="89"/>
      <c r="D72" s="90"/>
      <c r="E72" s="91" t="s">
        <v>176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5">
        <v>32400</v>
      </c>
      <c r="Y72" s="96"/>
      <c r="Z72" s="96"/>
      <c r="AA72" s="96"/>
      <c r="AB72" s="97"/>
      <c r="AC72" s="95">
        <v>0</v>
      </c>
      <c r="AD72" s="96"/>
      <c r="AE72" s="96"/>
      <c r="AF72" s="96"/>
      <c r="AG72" s="97"/>
      <c r="AH72" s="95">
        <v>0</v>
      </c>
      <c r="AI72" s="96"/>
      <c r="AJ72" s="96"/>
      <c r="AK72" s="96"/>
      <c r="AL72" s="97"/>
      <c r="AM72" s="95">
        <f>IF(ISNUMBER(X72),X72,0)+IF(ISNUMBER(AC72),AC72,0)</f>
        <v>32400</v>
      </c>
      <c r="AN72" s="96"/>
      <c r="AO72" s="96"/>
      <c r="AP72" s="96"/>
      <c r="AQ72" s="97"/>
      <c r="AR72" s="95">
        <v>34376</v>
      </c>
      <c r="AS72" s="96"/>
      <c r="AT72" s="96"/>
      <c r="AU72" s="96"/>
      <c r="AV72" s="97"/>
      <c r="AW72" s="95">
        <v>0</v>
      </c>
      <c r="AX72" s="96"/>
      <c r="AY72" s="96"/>
      <c r="AZ72" s="96"/>
      <c r="BA72" s="97"/>
      <c r="BB72" s="95">
        <v>0</v>
      </c>
      <c r="BC72" s="96"/>
      <c r="BD72" s="96"/>
      <c r="BE72" s="96"/>
      <c r="BF72" s="97"/>
      <c r="BG72" s="94">
        <f>IF(ISNUMBER(AR72),AR72,0)+IF(ISNUMBER(AW72),AW72,0)</f>
        <v>34376</v>
      </c>
      <c r="BH72" s="94"/>
      <c r="BI72" s="94"/>
      <c r="BJ72" s="94"/>
      <c r="BK72" s="94"/>
      <c r="CA72" s="98" t="s">
        <v>30</v>
      </c>
    </row>
    <row r="73" spans="1:79" s="98" customFormat="1" ht="25.5" customHeight="1">
      <c r="A73" s="88">
        <v>3110</v>
      </c>
      <c r="B73" s="89"/>
      <c r="C73" s="89"/>
      <c r="D73" s="90"/>
      <c r="E73" s="91" t="s">
        <v>177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5">
        <v>0</v>
      </c>
      <c r="Y73" s="96"/>
      <c r="Z73" s="96"/>
      <c r="AA73" s="96"/>
      <c r="AB73" s="97"/>
      <c r="AC73" s="95">
        <v>767600</v>
      </c>
      <c r="AD73" s="96"/>
      <c r="AE73" s="96"/>
      <c r="AF73" s="96"/>
      <c r="AG73" s="97"/>
      <c r="AH73" s="95">
        <v>0</v>
      </c>
      <c r="AI73" s="96"/>
      <c r="AJ73" s="96"/>
      <c r="AK73" s="96"/>
      <c r="AL73" s="97"/>
      <c r="AM73" s="95">
        <f>IF(ISNUMBER(X73),X73,0)+IF(ISNUMBER(AC73),AC73,0)</f>
        <v>767600</v>
      </c>
      <c r="AN73" s="96"/>
      <c r="AO73" s="96"/>
      <c r="AP73" s="96"/>
      <c r="AQ73" s="97"/>
      <c r="AR73" s="95">
        <v>0</v>
      </c>
      <c r="AS73" s="96"/>
      <c r="AT73" s="96"/>
      <c r="AU73" s="96"/>
      <c r="AV73" s="97"/>
      <c r="AW73" s="95">
        <v>775624</v>
      </c>
      <c r="AX73" s="96"/>
      <c r="AY73" s="96"/>
      <c r="AZ73" s="96"/>
      <c r="BA73" s="97"/>
      <c r="BB73" s="95">
        <v>0</v>
      </c>
      <c r="BC73" s="96"/>
      <c r="BD73" s="96"/>
      <c r="BE73" s="96"/>
      <c r="BF73" s="97"/>
      <c r="BG73" s="94">
        <f>IF(ISNUMBER(AR73),AR73,0)+IF(ISNUMBER(AW73),AW73,0)</f>
        <v>775624</v>
      </c>
      <c r="BH73" s="94"/>
      <c r="BI73" s="94"/>
      <c r="BJ73" s="94"/>
      <c r="BK73" s="94"/>
    </row>
    <row r="74" spans="1:79" s="6" customFormat="1" ht="12.75" customHeight="1">
      <c r="A74" s="86"/>
      <c r="B74" s="84"/>
      <c r="C74" s="84"/>
      <c r="D74" s="85"/>
      <c r="E74" s="99" t="s">
        <v>147</v>
      </c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3">
        <v>32400</v>
      </c>
      <c r="Y74" s="104"/>
      <c r="Z74" s="104"/>
      <c r="AA74" s="104"/>
      <c r="AB74" s="105"/>
      <c r="AC74" s="103">
        <v>767600</v>
      </c>
      <c r="AD74" s="104"/>
      <c r="AE74" s="104"/>
      <c r="AF74" s="104"/>
      <c r="AG74" s="105"/>
      <c r="AH74" s="103">
        <v>0</v>
      </c>
      <c r="AI74" s="104"/>
      <c r="AJ74" s="104"/>
      <c r="AK74" s="104"/>
      <c r="AL74" s="105"/>
      <c r="AM74" s="103">
        <f>IF(ISNUMBER(X74),X74,0)+IF(ISNUMBER(AC74),AC74,0)</f>
        <v>800000</v>
      </c>
      <c r="AN74" s="104"/>
      <c r="AO74" s="104"/>
      <c r="AP74" s="104"/>
      <c r="AQ74" s="105"/>
      <c r="AR74" s="103">
        <v>34376</v>
      </c>
      <c r="AS74" s="104"/>
      <c r="AT74" s="104"/>
      <c r="AU74" s="104"/>
      <c r="AV74" s="105"/>
      <c r="AW74" s="103">
        <v>775624</v>
      </c>
      <c r="AX74" s="104"/>
      <c r="AY74" s="104"/>
      <c r="AZ74" s="104"/>
      <c r="BA74" s="105"/>
      <c r="BB74" s="103">
        <v>0</v>
      </c>
      <c r="BC74" s="104"/>
      <c r="BD74" s="104"/>
      <c r="BE74" s="104"/>
      <c r="BF74" s="105"/>
      <c r="BG74" s="102">
        <f>IF(ISNUMBER(AR74),AR74,0)+IF(ISNUMBER(AW74),AW74,0)</f>
        <v>810000</v>
      </c>
      <c r="BH74" s="102"/>
      <c r="BI74" s="102"/>
      <c r="BJ74" s="102"/>
      <c r="BK74" s="102"/>
    </row>
    <row r="76" spans="1:79" ht="14.25" customHeight="1">
      <c r="A76" s="42" t="s">
        <v>243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>
      <c r="A77" s="53" t="s">
        <v>214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>
      <c r="A78" s="66" t="s">
        <v>119</v>
      </c>
      <c r="B78" s="67"/>
      <c r="C78" s="67"/>
      <c r="D78" s="67"/>
      <c r="E78" s="68"/>
      <c r="F78" s="60" t="s">
        <v>19</v>
      </c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2"/>
      <c r="X78" s="36" t="s">
        <v>236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0" t="s">
        <v>241</v>
      </c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2"/>
    </row>
    <row r="79" spans="1:79" ht="53.25" customHeight="1">
      <c r="A79" s="69"/>
      <c r="B79" s="70"/>
      <c r="C79" s="70"/>
      <c r="D79" s="70"/>
      <c r="E79" s="71"/>
      <c r="F79" s="63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30" t="s">
        <v>4</v>
      </c>
      <c r="Y79" s="31"/>
      <c r="Z79" s="31"/>
      <c r="AA79" s="31"/>
      <c r="AB79" s="32"/>
      <c r="AC79" s="30" t="s">
        <v>3</v>
      </c>
      <c r="AD79" s="31"/>
      <c r="AE79" s="31"/>
      <c r="AF79" s="31"/>
      <c r="AG79" s="32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9" t="s">
        <v>116</v>
      </c>
      <c r="BC79" s="49"/>
      <c r="BD79" s="49"/>
      <c r="BE79" s="49"/>
      <c r="BF79" s="49"/>
      <c r="BG79" s="30" t="s">
        <v>96</v>
      </c>
      <c r="BH79" s="31"/>
      <c r="BI79" s="31"/>
      <c r="BJ79" s="31"/>
      <c r="BK79" s="32"/>
    </row>
    <row r="80" spans="1:79" ht="15" customHeight="1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5" hidden="1" customHeight="1">
      <c r="A81" s="33" t="s">
        <v>64</v>
      </c>
      <c r="B81" s="34"/>
      <c r="C81" s="34"/>
      <c r="D81" s="34"/>
      <c r="E81" s="35"/>
      <c r="F81" s="33" t="s">
        <v>57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3" t="s">
        <v>60</v>
      </c>
      <c r="Y81" s="34"/>
      <c r="Z81" s="34"/>
      <c r="AA81" s="34"/>
      <c r="AB81" s="35"/>
      <c r="AC81" s="33" t="s">
        <v>61</v>
      </c>
      <c r="AD81" s="34"/>
      <c r="AE81" s="34"/>
      <c r="AF81" s="34"/>
      <c r="AG81" s="35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31</v>
      </c>
    </row>
    <row r="82" spans="1:79" s="6" customFormat="1" ht="12.75" customHeight="1">
      <c r="A82" s="86"/>
      <c r="B82" s="84"/>
      <c r="C82" s="84"/>
      <c r="D82" s="84"/>
      <c r="E82" s="85"/>
      <c r="F82" s="86" t="s">
        <v>147</v>
      </c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106"/>
      <c r="Y82" s="107"/>
      <c r="Z82" s="107"/>
      <c r="AA82" s="107"/>
      <c r="AB82" s="108"/>
      <c r="AC82" s="106"/>
      <c r="AD82" s="107"/>
      <c r="AE82" s="107"/>
      <c r="AF82" s="107"/>
      <c r="AG82" s="108"/>
      <c r="AH82" s="102"/>
      <c r="AI82" s="102"/>
      <c r="AJ82" s="102"/>
      <c r="AK82" s="102"/>
      <c r="AL82" s="102"/>
      <c r="AM82" s="102">
        <f>IF(ISNUMBER(X82),X82,0)+IF(ISNUMBER(AC82),AC82,0)</f>
        <v>0</v>
      </c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>
        <f>IF(ISNUMBER(AR82),AR82,0)+IF(ISNUMBER(AW82),AW82,0)</f>
        <v>0</v>
      </c>
      <c r="BH82" s="102"/>
      <c r="BI82" s="102"/>
      <c r="BJ82" s="102"/>
      <c r="BK82" s="102"/>
      <c r="CA82" s="6" t="s">
        <v>32</v>
      </c>
    </row>
    <row r="85" spans="1:79" ht="14.25" customHeight="1">
      <c r="A85" s="42" t="s">
        <v>120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4.25" customHeight="1">
      <c r="A86" s="42" t="s">
        <v>228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>
      <c r="A87" s="53" t="s">
        <v>214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9" ht="23.1" customHeight="1">
      <c r="A88" s="60" t="s">
        <v>6</v>
      </c>
      <c r="B88" s="61"/>
      <c r="C88" s="61"/>
      <c r="D88" s="60" t="s">
        <v>121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2"/>
      <c r="U88" s="30" t="s">
        <v>215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2"/>
      <c r="AN88" s="30" t="s">
        <v>218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6" t="s">
        <v>225</v>
      </c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9" ht="52.5" customHeight="1">
      <c r="A89" s="63"/>
      <c r="B89" s="64"/>
      <c r="C89" s="64"/>
      <c r="D89" s="63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5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116</v>
      </c>
      <c r="AF89" s="47"/>
      <c r="AG89" s="47"/>
      <c r="AH89" s="48"/>
      <c r="AI89" s="30" t="s">
        <v>5</v>
      </c>
      <c r="AJ89" s="31"/>
      <c r="AK89" s="31"/>
      <c r="AL89" s="31"/>
      <c r="AM89" s="32"/>
      <c r="AN89" s="30" t="s">
        <v>4</v>
      </c>
      <c r="AO89" s="31"/>
      <c r="AP89" s="31"/>
      <c r="AQ89" s="31"/>
      <c r="AR89" s="32"/>
      <c r="AS89" s="30" t="s">
        <v>3</v>
      </c>
      <c r="AT89" s="31"/>
      <c r="AU89" s="31"/>
      <c r="AV89" s="31"/>
      <c r="AW89" s="32"/>
      <c r="AX89" s="46" t="s">
        <v>116</v>
      </c>
      <c r="AY89" s="47"/>
      <c r="AZ89" s="47"/>
      <c r="BA89" s="48"/>
      <c r="BB89" s="30" t="s">
        <v>96</v>
      </c>
      <c r="BC89" s="31"/>
      <c r="BD89" s="31"/>
      <c r="BE89" s="31"/>
      <c r="BF89" s="32"/>
      <c r="BG89" s="30" t="s">
        <v>4</v>
      </c>
      <c r="BH89" s="31"/>
      <c r="BI89" s="31"/>
      <c r="BJ89" s="31"/>
      <c r="BK89" s="32"/>
      <c r="BL89" s="36" t="s">
        <v>3</v>
      </c>
      <c r="BM89" s="36"/>
      <c r="BN89" s="36"/>
      <c r="BO89" s="36"/>
      <c r="BP89" s="36"/>
      <c r="BQ89" s="49" t="s">
        <v>116</v>
      </c>
      <c r="BR89" s="49"/>
      <c r="BS89" s="49"/>
      <c r="BT89" s="49"/>
      <c r="BU89" s="30" t="s">
        <v>97</v>
      </c>
      <c r="BV89" s="31"/>
      <c r="BW89" s="31"/>
      <c r="BX89" s="31"/>
      <c r="BY89" s="32"/>
    </row>
    <row r="90" spans="1:79" ht="15" customHeight="1">
      <c r="A90" s="30">
        <v>1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2"/>
      <c r="AI90" s="30">
        <v>6</v>
      </c>
      <c r="AJ90" s="31"/>
      <c r="AK90" s="31"/>
      <c r="AL90" s="31"/>
      <c r="AM90" s="32"/>
      <c r="AN90" s="30">
        <v>7</v>
      </c>
      <c r="AO90" s="31"/>
      <c r="AP90" s="31"/>
      <c r="AQ90" s="31"/>
      <c r="AR90" s="32"/>
      <c r="AS90" s="30">
        <v>8</v>
      </c>
      <c r="AT90" s="31"/>
      <c r="AU90" s="31"/>
      <c r="AV90" s="31"/>
      <c r="AW90" s="32"/>
      <c r="AX90" s="36">
        <v>9</v>
      </c>
      <c r="AY90" s="36"/>
      <c r="AZ90" s="36"/>
      <c r="BA90" s="36"/>
      <c r="BB90" s="30">
        <v>10</v>
      </c>
      <c r="BC90" s="31"/>
      <c r="BD90" s="31"/>
      <c r="BE90" s="31"/>
      <c r="BF90" s="32"/>
      <c r="BG90" s="30">
        <v>11</v>
      </c>
      <c r="BH90" s="31"/>
      <c r="BI90" s="31"/>
      <c r="BJ90" s="31"/>
      <c r="BK90" s="32"/>
      <c r="BL90" s="36">
        <v>12</v>
      </c>
      <c r="BM90" s="36"/>
      <c r="BN90" s="36"/>
      <c r="BO90" s="36"/>
      <c r="BP90" s="36"/>
      <c r="BQ90" s="30">
        <v>13</v>
      </c>
      <c r="BR90" s="31"/>
      <c r="BS90" s="31"/>
      <c r="BT90" s="32"/>
      <c r="BU90" s="30">
        <v>14</v>
      </c>
      <c r="BV90" s="31"/>
      <c r="BW90" s="31"/>
      <c r="BX90" s="31"/>
      <c r="BY90" s="32"/>
    </row>
    <row r="91" spans="1:79" s="1" customFormat="1" ht="14.25" hidden="1" customHeight="1">
      <c r="A91" s="33" t="s">
        <v>69</v>
      </c>
      <c r="B91" s="34"/>
      <c r="C91" s="34"/>
      <c r="D91" s="33" t="s">
        <v>57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8" t="s">
        <v>65</v>
      </c>
      <c r="V91" s="38"/>
      <c r="W91" s="38"/>
      <c r="X91" s="38"/>
      <c r="Y91" s="38"/>
      <c r="Z91" s="38" t="s">
        <v>66</v>
      </c>
      <c r="AA91" s="38"/>
      <c r="AB91" s="38"/>
      <c r="AC91" s="38"/>
      <c r="AD91" s="38"/>
      <c r="AE91" s="38" t="s">
        <v>91</v>
      </c>
      <c r="AF91" s="38"/>
      <c r="AG91" s="38"/>
      <c r="AH91" s="38"/>
      <c r="AI91" s="44" t="s">
        <v>170</v>
      </c>
      <c r="AJ91" s="44"/>
      <c r="AK91" s="44"/>
      <c r="AL91" s="44"/>
      <c r="AM91" s="44"/>
      <c r="AN91" s="38" t="s">
        <v>67</v>
      </c>
      <c r="AO91" s="38"/>
      <c r="AP91" s="38"/>
      <c r="AQ91" s="38"/>
      <c r="AR91" s="38"/>
      <c r="AS91" s="38" t="s">
        <v>68</v>
      </c>
      <c r="AT91" s="38"/>
      <c r="AU91" s="38"/>
      <c r="AV91" s="38"/>
      <c r="AW91" s="38"/>
      <c r="AX91" s="38" t="s">
        <v>92</v>
      </c>
      <c r="AY91" s="38"/>
      <c r="AZ91" s="38"/>
      <c r="BA91" s="38"/>
      <c r="BB91" s="44" t="s">
        <v>170</v>
      </c>
      <c r="BC91" s="44"/>
      <c r="BD91" s="44"/>
      <c r="BE91" s="44"/>
      <c r="BF91" s="44"/>
      <c r="BG91" s="38" t="s">
        <v>58</v>
      </c>
      <c r="BH91" s="38"/>
      <c r="BI91" s="38"/>
      <c r="BJ91" s="38"/>
      <c r="BK91" s="38"/>
      <c r="BL91" s="38" t="s">
        <v>59</v>
      </c>
      <c r="BM91" s="38"/>
      <c r="BN91" s="38"/>
      <c r="BO91" s="38"/>
      <c r="BP91" s="38"/>
      <c r="BQ91" s="38" t="s">
        <v>93</v>
      </c>
      <c r="BR91" s="38"/>
      <c r="BS91" s="38"/>
      <c r="BT91" s="38"/>
      <c r="BU91" s="44" t="s">
        <v>170</v>
      </c>
      <c r="BV91" s="44"/>
      <c r="BW91" s="44"/>
      <c r="BX91" s="44"/>
      <c r="BY91" s="44"/>
      <c r="CA91" t="s">
        <v>33</v>
      </c>
    </row>
    <row r="92" spans="1:79" s="98" customFormat="1" ht="25.5" customHeight="1">
      <c r="A92" s="88">
        <v>1</v>
      </c>
      <c r="B92" s="89"/>
      <c r="C92" s="89"/>
      <c r="D92" s="91" t="s">
        <v>178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3"/>
      <c r="U92" s="95">
        <v>0</v>
      </c>
      <c r="V92" s="96"/>
      <c r="W92" s="96"/>
      <c r="X92" s="96"/>
      <c r="Y92" s="97"/>
      <c r="Z92" s="95">
        <v>79755</v>
      </c>
      <c r="AA92" s="96"/>
      <c r="AB92" s="96"/>
      <c r="AC92" s="96"/>
      <c r="AD92" s="97"/>
      <c r="AE92" s="95">
        <v>0</v>
      </c>
      <c r="AF92" s="96"/>
      <c r="AG92" s="96"/>
      <c r="AH92" s="97"/>
      <c r="AI92" s="95">
        <f>IF(ISNUMBER(U92),U92,0)+IF(ISNUMBER(Z92),Z92,0)</f>
        <v>79755</v>
      </c>
      <c r="AJ92" s="96"/>
      <c r="AK92" s="96"/>
      <c r="AL92" s="96"/>
      <c r="AM92" s="97"/>
      <c r="AN92" s="95">
        <v>0</v>
      </c>
      <c r="AO92" s="96"/>
      <c r="AP92" s="96"/>
      <c r="AQ92" s="96"/>
      <c r="AR92" s="97"/>
      <c r="AS92" s="95">
        <v>871200</v>
      </c>
      <c r="AT92" s="96"/>
      <c r="AU92" s="96"/>
      <c r="AV92" s="96"/>
      <c r="AW92" s="97"/>
      <c r="AX92" s="95">
        <v>0</v>
      </c>
      <c r="AY92" s="96"/>
      <c r="AZ92" s="96"/>
      <c r="BA92" s="97"/>
      <c r="BB92" s="95">
        <f>IF(ISNUMBER(AN92),AN92,0)+IF(ISNUMBER(AS92),AS92,0)</f>
        <v>871200</v>
      </c>
      <c r="BC92" s="96"/>
      <c r="BD92" s="96"/>
      <c r="BE92" s="96"/>
      <c r="BF92" s="97"/>
      <c r="BG92" s="95">
        <v>30000</v>
      </c>
      <c r="BH92" s="96"/>
      <c r="BI92" s="96"/>
      <c r="BJ92" s="96"/>
      <c r="BK92" s="97"/>
      <c r="BL92" s="95">
        <v>764800</v>
      </c>
      <c r="BM92" s="96"/>
      <c r="BN92" s="96"/>
      <c r="BO92" s="96"/>
      <c r="BP92" s="97"/>
      <c r="BQ92" s="95">
        <v>0</v>
      </c>
      <c r="BR92" s="96"/>
      <c r="BS92" s="96"/>
      <c r="BT92" s="97"/>
      <c r="BU92" s="95">
        <f>IF(ISNUMBER(BG92),BG92,0)+IF(ISNUMBER(BL92),BL92,0)</f>
        <v>794800</v>
      </c>
      <c r="BV92" s="96"/>
      <c r="BW92" s="96"/>
      <c r="BX92" s="96"/>
      <c r="BY92" s="97"/>
      <c r="CA92" s="98" t="s">
        <v>34</v>
      </c>
    </row>
    <row r="93" spans="1:79" s="6" customFormat="1" ht="12.75" customHeight="1">
      <c r="A93" s="86"/>
      <c r="B93" s="84"/>
      <c r="C93" s="84"/>
      <c r="D93" s="99" t="s">
        <v>147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1"/>
      <c r="U93" s="103">
        <v>0</v>
      </c>
      <c r="V93" s="104"/>
      <c r="W93" s="104"/>
      <c r="X93" s="104"/>
      <c r="Y93" s="105"/>
      <c r="Z93" s="103">
        <v>79755</v>
      </c>
      <c r="AA93" s="104"/>
      <c r="AB93" s="104"/>
      <c r="AC93" s="104"/>
      <c r="AD93" s="105"/>
      <c r="AE93" s="103">
        <v>0</v>
      </c>
      <c r="AF93" s="104"/>
      <c r="AG93" s="104"/>
      <c r="AH93" s="105"/>
      <c r="AI93" s="103">
        <f>IF(ISNUMBER(U93),U93,0)+IF(ISNUMBER(Z93),Z93,0)</f>
        <v>79755</v>
      </c>
      <c r="AJ93" s="104"/>
      <c r="AK93" s="104"/>
      <c r="AL93" s="104"/>
      <c r="AM93" s="105"/>
      <c r="AN93" s="103">
        <v>0</v>
      </c>
      <c r="AO93" s="104"/>
      <c r="AP93" s="104"/>
      <c r="AQ93" s="104"/>
      <c r="AR93" s="105"/>
      <c r="AS93" s="103">
        <v>871200</v>
      </c>
      <c r="AT93" s="104"/>
      <c r="AU93" s="104"/>
      <c r="AV93" s="104"/>
      <c r="AW93" s="105"/>
      <c r="AX93" s="103">
        <v>0</v>
      </c>
      <c r="AY93" s="104"/>
      <c r="AZ93" s="104"/>
      <c r="BA93" s="105"/>
      <c r="BB93" s="103">
        <f>IF(ISNUMBER(AN93),AN93,0)+IF(ISNUMBER(AS93),AS93,0)</f>
        <v>871200</v>
      </c>
      <c r="BC93" s="104"/>
      <c r="BD93" s="104"/>
      <c r="BE93" s="104"/>
      <c r="BF93" s="105"/>
      <c r="BG93" s="103">
        <v>30000</v>
      </c>
      <c r="BH93" s="104"/>
      <c r="BI93" s="104"/>
      <c r="BJ93" s="104"/>
      <c r="BK93" s="105"/>
      <c r="BL93" s="103">
        <v>764800</v>
      </c>
      <c r="BM93" s="104"/>
      <c r="BN93" s="104"/>
      <c r="BO93" s="104"/>
      <c r="BP93" s="105"/>
      <c r="BQ93" s="103">
        <v>0</v>
      </c>
      <c r="BR93" s="104"/>
      <c r="BS93" s="104"/>
      <c r="BT93" s="105"/>
      <c r="BU93" s="103">
        <f>IF(ISNUMBER(BG93),BG93,0)+IF(ISNUMBER(BL93),BL93,0)</f>
        <v>794800</v>
      </c>
      <c r="BV93" s="104"/>
      <c r="BW93" s="104"/>
      <c r="BX93" s="104"/>
      <c r="BY93" s="105"/>
    </row>
    <row r="95" spans="1:79" ht="14.25" customHeight="1">
      <c r="A95" s="42" t="s">
        <v>244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5" customHeight="1">
      <c r="A96" s="45" t="s">
        <v>214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1:79" ht="23.1" customHeight="1">
      <c r="A97" s="60" t="s">
        <v>6</v>
      </c>
      <c r="B97" s="61"/>
      <c r="C97" s="61"/>
      <c r="D97" s="60" t="s">
        <v>121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2"/>
      <c r="U97" s="36" t="s">
        <v>236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 t="s">
        <v>241</v>
      </c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</row>
    <row r="98" spans="1:79" ht="54" customHeight="1">
      <c r="A98" s="63"/>
      <c r="B98" s="64"/>
      <c r="C98" s="64"/>
      <c r="D98" s="6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5"/>
      <c r="U98" s="30" t="s">
        <v>4</v>
      </c>
      <c r="V98" s="31"/>
      <c r="W98" s="31"/>
      <c r="X98" s="31"/>
      <c r="Y98" s="32"/>
      <c r="Z98" s="30" t="s">
        <v>3</v>
      </c>
      <c r="AA98" s="31"/>
      <c r="AB98" s="31"/>
      <c r="AC98" s="31"/>
      <c r="AD98" s="32"/>
      <c r="AE98" s="46" t="s">
        <v>116</v>
      </c>
      <c r="AF98" s="47"/>
      <c r="AG98" s="47"/>
      <c r="AH98" s="47"/>
      <c r="AI98" s="48"/>
      <c r="AJ98" s="30" t="s">
        <v>5</v>
      </c>
      <c r="AK98" s="31"/>
      <c r="AL98" s="31"/>
      <c r="AM98" s="31"/>
      <c r="AN98" s="32"/>
      <c r="AO98" s="30" t="s">
        <v>4</v>
      </c>
      <c r="AP98" s="31"/>
      <c r="AQ98" s="31"/>
      <c r="AR98" s="31"/>
      <c r="AS98" s="32"/>
      <c r="AT98" s="30" t="s">
        <v>3</v>
      </c>
      <c r="AU98" s="31"/>
      <c r="AV98" s="31"/>
      <c r="AW98" s="31"/>
      <c r="AX98" s="32"/>
      <c r="AY98" s="46" t="s">
        <v>116</v>
      </c>
      <c r="AZ98" s="47"/>
      <c r="BA98" s="47"/>
      <c r="BB98" s="47"/>
      <c r="BC98" s="48"/>
      <c r="BD98" s="36" t="s">
        <v>96</v>
      </c>
      <c r="BE98" s="36"/>
      <c r="BF98" s="36"/>
      <c r="BG98" s="36"/>
      <c r="BH98" s="36"/>
    </row>
    <row r="99" spans="1:79" ht="15" customHeight="1">
      <c r="A99" s="30" t="s">
        <v>169</v>
      </c>
      <c r="B99" s="31"/>
      <c r="C99" s="31"/>
      <c r="D99" s="30">
        <v>2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30">
        <v>3</v>
      </c>
      <c r="V99" s="31"/>
      <c r="W99" s="31"/>
      <c r="X99" s="31"/>
      <c r="Y99" s="32"/>
      <c r="Z99" s="30">
        <v>4</v>
      </c>
      <c r="AA99" s="31"/>
      <c r="AB99" s="31"/>
      <c r="AC99" s="31"/>
      <c r="AD99" s="32"/>
      <c r="AE99" s="30">
        <v>5</v>
      </c>
      <c r="AF99" s="31"/>
      <c r="AG99" s="31"/>
      <c r="AH99" s="31"/>
      <c r="AI99" s="32"/>
      <c r="AJ99" s="30">
        <v>6</v>
      </c>
      <c r="AK99" s="31"/>
      <c r="AL99" s="31"/>
      <c r="AM99" s="31"/>
      <c r="AN99" s="32"/>
      <c r="AO99" s="30">
        <v>7</v>
      </c>
      <c r="AP99" s="31"/>
      <c r="AQ99" s="31"/>
      <c r="AR99" s="31"/>
      <c r="AS99" s="32"/>
      <c r="AT99" s="30">
        <v>8</v>
      </c>
      <c r="AU99" s="31"/>
      <c r="AV99" s="31"/>
      <c r="AW99" s="31"/>
      <c r="AX99" s="32"/>
      <c r="AY99" s="30">
        <v>9</v>
      </c>
      <c r="AZ99" s="31"/>
      <c r="BA99" s="31"/>
      <c r="BB99" s="31"/>
      <c r="BC99" s="32"/>
      <c r="BD99" s="30">
        <v>10</v>
      </c>
      <c r="BE99" s="31"/>
      <c r="BF99" s="31"/>
      <c r="BG99" s="31"/>
      <c r="BH99" s="32"/>
    </row>
    <row r="100" spans="1:79" s="1" customFormat="1" ht="12.75" hidden="1" customHeight="1">
      <c r="A100" s="33" t="s">
        <v>69</v>
      </c>
      <c r="B100" s="34"/>
      <c r="C100" s="34"/>
      <c r="D100" s="33" t="s">
        <v>57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5"/>
      <c r="U100" s="33" t="s">
        <v>60</v>
      </c>
      <c r="V100" s="34"/>
      <c r="W100" s="34"/>
      <c r="X100" s="34"/>
      <c r="Y100" s="35"/>
      <c r="Z100" s="33" t="s">
        <v>61</v>
      </c>
      <c r="AA100" s="34"/>
      <c r="AB100" s="34"/>
      <c r="AC100" s="34"/>
      <c r="AD100" s="35"/>
      <c r="AE100" s="33" t="s">
        <v>94</v>
      </c>
      <c r="AF100" s="34"/>
      <c r="AG100" s="34"/>
      <c r="AH100" s="34"/>
      <c r="AI100" s="35"/>
      <c r="AJ100" s="50" t="s">
        <v>171</v>
      </c>
      <c r="AK100" s="51"/>
      <c r="AL100" s="51"/>
      <c r="AM100" s="51"/>
      <c r="AN100" s="52"/>
      <c r="AO100" s="33" t="s">
        <v>62</v>
      </c>
      <c r="AP100" s="34"/>
      <c r="AQ100" s="34"/>
      <c r="AR100" s="34"/>
      <c r="AS100" s="35"/>
      <c r="AT100" s="33" t="s">
        <v>63</v>
      </c>
      <c r="AU100" s="34"/>
      <c r="AV100" s="34"/>
      <c r="AW100" s="34"/>
      <c r="AX100" s="35"/>
      <c r="AY100" s="33" t="s">
        <v>95</v>
      </c>
      <c r="AZ100" s="34"/>
      <c r="BA100" s="34"/>
      <c r="BB100" s="34"/>
      <c r="BC100" s="35"/>
      <c r="BD100" s="44" t="s">
        <v>171</v>
      </c>
      <c r="BE100" s="44"/>
      <c r="BF100" s="44"/>
      <c r="BG100" s="44"/>
      <c r="BH100" s="44"/>
      <c r="CA100" s="1" t="s">
        <v>35</v>
      </c>
    </row>
    <row r="101" spans="1:79" s="98" customFormat="1" ht="25.5" customHeight="1">
      <c r="A101" s="88">
        <v>1</v>
      </c>
      <c r="B101" s="89"/>
      <c r="C101" s="89"/>
      <c r="D101" s="91" t="s">
        <v>178</v>
      </c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3"/>
      <c r="U101" s="95">
        <v>32400</v>
      </c>
      <c r="V101" s="96"/>
      <c r="W101" s="96"/>
      <c r="X101" s="96"/>
      <c r="Y101" s="97"/>
      <c r="Z101" s="95">
        <v>767600</v>
      </c>
      <c r="AA101" s="96"/>
      <c r="AB101" s="96"/>
      <c r="AC101" s="96"/>
      <c r="AD101" s="97"/>
      <c r="AE101" s="94">
        <v>0</v>
      </c>
      <c r="AF101" s="94"/>
      <c r="AG101" s="94"/>
      <c r="AH101" s="94"/>
      <c r="AI101" s="94"/>
      <c r="AJ101" s="109">
        <f>IF(ISNUMBER(U101),U101,0)+IF(ISNUMBER(Z101),Z101,0)</f>
        <v>800000</v>
      </c>
      <c r="AK101" s="109"/>
      <c r="AL101" s="109"/>
      <c r="AM101" s="109"/>
      <c r="AN101" s="109"/>
      <c r="AO101" s="94">
        <v>34376</v>
      </c>
      <c r="AP101" s="94"/>
      <c r="AQ101" s="94"/>
      <c r="AR101" s="94"/>
      <c r="AS101" s="94"/>
      <c r="AT101" s="109">
        <v>775624</v>
      </c>
      <c r="AU101" s="109"/>
      <c r="AV101" s="109"/>
      <c r="AW101" s="109"/>
      <c r="AX101" s="109"/>
      <c r="AY101" s="94">
        <v>0</v>
      </c>
      <c r="AZ101" s="94"/>
      <c r="BA101" s="94"/>
      <c r="BB101" s="94"/>
      <c r="BC101" s="94"/>
      <c r="BD101" s="109">
        <f>IF(ISNUMBER(AO101),AO101,0)+IF(ISNUMBER(AT101),AT101,0)</f>
        <v>810000</v>
      </c>
      <c r="BE101" s="109"/>
      <c r="BF101" s="109"/>
      <c r="BG101" s="109"/>
      <c r="BH101" s="109"/>
      <c r="CA101" s="98" t="s">
        <v>36</v>
      </c>
    </row>
    <row r="102" spans="1:79" s="6" customFormat="1" ht="12.75" customHeight="1">
      <c r="A102" s="86"/>
      <c r="B102" s="84"/>
      <c r="C102" s="84"/>
      <c r="D102" s="99" t="s">
        <v>147</v>
      </c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1"/>
      <c r="U102" s="103">
        <v>32400</v>
      </c>
      <c r="V102" s="104"/>
      <c r="W102" s="104"/>
      <c r="X102" s="104"/>
      <c r="Y102" s="105"/>
      <c r="Z102" s="103">
        <v>767600</v>
      </c>
      <c r="AA102" s="104"/>
      <c r="AB102" s="104"/>
      <c r="AC102" s="104"/>
      <c r="AD102" s="105"/>
      <c r="AE102" s="102">
        <v>0</v>
      </c>
      <c r="AF102" s="102"/>
      <c r="AG102" s="102"/>
      <c r="AH102" s="102"/>
      <c r="AI102" s="102"/>
      <c r="AJ102" s="87">
        <f>IF(ISNUMBER(U102),U102,0)+IF(ISNUMBER(Z102),Z102,0)</f>
        <v>800000</v>
      </c>
      <c r="AK102" s="87"/>
      <c r="AL102" s="87"/>
      <c r="AM102" s="87"/>
      <c r="AN102" s="87"/>
      <c r="AO102" s="102">
        <v>34376</v>
      </c>
      <c r="AP102" s="102"/>
      <c r="AQ102" s="102"/>
      <c r="AR102" s="102"/>
      <c r="AS102" s="102"/>
      <c r="AT102" s="87">
        <v>775624</v>
      </c>
      <c r="AU102" s="87"/>
      <c r="AV102" s="87"/>
      <c r="AW102" s="87"/>
      <c r="AX102" s="87"/>
      <c r="AY102" s="102">
        <v>0</v>
      </c>
      <c r="AZ102" s="102"/>
      <c r="BA102" s="102"/>
      <c r="BB102" s="102"/>
      <c r="BC102" s="102"/>
      <c r="BD102" s="87">
        <f>IF(ISNUMBER(AO102),AO102,0)+IF(ISNUMBER(AT102),AT102,0)</f>
        <v>810000</v>
      </c>
      <c r="BE102" s="87"/>
      <c r="BF102" s="87"/>
      <c r="BG102" s="87"/>
      <c r="BH102" s="87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42" t="s">
        <v>152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>
      <c r="A106" s="42" t="s">
        <v>229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23.1" customHeight="1">
      <c r="A107" s="60" t="s">
        <v>6</v>
      </c>
      <c r="B107" s="61"/>
      <c r="C107" s="61"/>
      <c r="D107" s="36" t="s">
        <v>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 t="s">
        <v>8</v>
      </c>
      <c r="R107" s="36"/>
      <c r="S107" s="36"/>
      <c r="T107" s="36"/>
      <c r="U107" s="36"/>
      <c r="V107" s="36" t="s">
        <v>7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0" t="s">
        <v>215</v>
      </c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0" t="s">
        <v>218</v>
      </c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0" t="s">
        <v>225</v>
      </c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2"/>
    </row>
    <row r="108" spans="1:79" ht="32.25" customHeight="1">
      <c r="A108" s="63"/>
      <c r="B108" s="64"/>
      <c r="C108" s="6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 t="s">
        <v>4</v>
      </c>
      <c r="AG108" s="36"/>
      <c r="AH108" s="36"/>
      <c r="AI108" s="36"/>
      <c r="AJ108" s="36"/>
      <c r="AK108" s="36" t="s">
        <v>3</v>
      </c>
      <c r="AL108" s="36"/>
      <c r="AM108" s="36"/>
      <c r="AN108" s="36"/>
      <c r="AO108" s="36"/>
      <c r="AP108" s="36" t="s">
        <v>123</v>
      </c>
      <c r="AQ108" s="36"/>
      <c r="AR108" s="36"/>
      <c r="AS108" s="36"/>
      <c r="AT108" s="36"/>
      <c r="AU108" s="36" t="s">
        <v>4</v>
      </c>
      <c r="AV108" s="36"/>
      <c r="AW108" s="36"/>
      <c r="AX108" s="36"/>
      <c r="AY108" s="36"/>
      <c r="AZ108" s="36" t="s">
        <v>3</v>
      </c>
      <c r="BA108" s="36"/>
      <c r="BB108" s="36"/>
      <c r="BC108" s="36"/>
      <c r="BD108" s="36"/>
      <c r="BE108" s="36" t="s">
        <v>90</v>
      </c>
      <c r="BF108" s="36"/>
      <c r="BG108" s="36"/>
      <c r="BH108" s="36"/>
      <c r="BI108" s="36"/>
      <c r="BJ108" s="36" t="s">
        <v>4</v>
      </c>
      <c r="BK108" s="36"/>
      <c r="BL108" s="36"/>
      <c r="BM108" s="36"/>
      <c r="BN108" s="36"/>
      <c r="BO108" s="36" t="s">
        <v>3</v>
      </c>
      <c r="BP108" s="36"/>
      <c r="BQ108" s="36"/>
      <c r="BR108" s="36"/>
      <c r="BS108" s="36"/>
      <c r="BT108" s="36" t="s">
        <v>97</v>
      </c>
      <c r="BU108" s="36"/>
      <c r="BV108" s="36"/>
      <c r="BW108" s="36"/>
      <c r="BX108" s="36"/>
    </row>
    <row r="109" spans="1:79" ht="15" customHeight="1">
      <c r="A109" s="30">
        <v>1</v>
      </c>
      <c r="B109" s="31"/>
      <c r="C109" s="31"/>
      <c r="D109" s="36">
        <v>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>
        <v>3</v>
      </c>
      <c r="R109" s="36"/>
      <c r="S109" s="36"/>
      <c r="T109" s="36"/>
      <c r="U109" s="36"/>
      <c r="V109" s="36">
        <v>4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>
        <v>5</v>
      </c>
      <c r="AG109" s="36"/>
      <c r="AH109" s="36"/>
      <c r="AI109" s="36"/>
      <c r="AJ109" s="36"/>
      <c r="AK109" s="36">
        <v>6</v>
      </c>
      <c r="AL109" s="36"/>
      <c r="AM109" s="36"/>
      <c r="AN109" s="36"/>
      <c r="AO109" s="36"/>
      <c r="AP109" s="36">
        <v>7</v>
      </c>
      <c r="AQ109" s="36"/>
      <c r="AR109" s="36"/>
      <c r="AS109" s="36"/>
      <c r="AT109" s="36"/>
      <c r="AU109" s="36">
        <v>8</v>
      </c>
      <c r="AV109" s="36"/>
      <c r="AW109" s="36"/>
      <c r="AX109" s="36"/>
      <c r="AY109" s="36"/>
      <c r="AZ109" s="36">
        <v>9</v>
      </c>
      <c r="BA109" s="36"/>
      <c r="BB109" s="36"/>
      <c r="BC109" s="36"/>
      <c r="BD109" s="36"/>
      <c r="BE109" s="36">
        <v>10</v>
      </c>
      <c r="BF109" s="36"/>
      <c r="BG109" s="36"/>
      <c r="BH109" s="36"/>
      <c r="BI109" s="36"/>
      <c r="BJ109" s="36">
        <v>11</v>
      </c>
      <c r="BK109" s="36"/>
      <c r="BL109" s="36"/>
      <c r="BM109" s="36"/>
      <c r="BN109" s="36"/>
      <c r="BO109" s="36">
        <v>12</v>
      </c>
      <c r="BP109" s="36"/>
      <c r="BQ109" s="36"/>
      <c r="BR109" s="36"/>
      <c r="BS109" s="36"/>
      <c r="BT109" s="36">
        <v>13</v>
      </c>
      <c r="BU109" s="36"/>
      <c r="BV109" s="36"/>
      <c r="BW109" s="36"/>
      <c r="BX109" s="36"/>
    </row>
    <row r="110" spans="1:79" ht="10.5" hidden="1" customHeight="1">
      <c r="A110" s="33" t="s">
        <v>154</v>
      </c>
      <c r="B110" s="34"/>
      <c r="C110" s="34"/>
      <c r="D110" s="36" t="s">
        <v>57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 t="s">
        <v>70</v>
      </c>
      <c r="R110" s="36"/>
      <c r="S110" s="36"/>
      <c r="T110" s="36"/>
      <c r="U110" s="36"/>
      <c r="V110" s="36" t="s">
        <v>71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8" t="s">
        <v>111</v>
      </c>
      <c r="AG110" s="38"/>
      <c r="AH110" s="38"/>
      <c r="AI110" s="38"/>
      <c r="AJ110" s="38"/>
      <c r="AK110" s="37" t="s">
        <v>112</v>
      </c>
      <c r="AL110" s="37"/>
      <c r="AM110" s="37"/>
      <c r="AN110" s="37"/>
      <c r="AO110" s="37"/>
      <c r="AP110" s="44" t="s">
        <v>122</v>
      </c>
      <c r="AQ110" s="44"/>
      <c r="AR110" s="44"/>
      <c r="AS110" s="44"/>
      <c r="AT110" s="44"/>
      <c r="AU110" s="38" t="s">
        <v>113</v>
      </c>
      <c r="AV110" s="38"/>
      <c r="AW110" s="38"/>
      <c r="AX110" s="38"/>
      <c r="AY110" s="38"/>
      <c r="AZ110" s="37" t="s">
        <v>114</v>
      </c>
      <c r="BA110" s="37"/>
      <c r="BB110" s="37"/>
      <c r="BC110" s="37"/>
      <c r="BD110" s="37"/>
      <c r="BE110" s="44" t="s">
        <v>122</v>
      </c>
      <c r="BF110" s="44"/>
      <c r="BG110" s="44"/>
      <c r="BH110" s="44"/>
      <c r="BI110" s="44"/>
      <c r="BJ110" s="38" t="s">
        <v>105</v>
      </c>
      <c r="BK110" s="38"/>
      <c r="BL110" s="38"/>
      <c r="BM110" s="38"/>
      <c r="BN110" s="38"/>
      <c r="BO110" s="37" t="s">
        <v>106</v>
      </c>
      <c r="BP110" s="37"/>
      <c r="BQ110" s="37"/>
      <c r="BR110" s="37"/>
      <c r="BS110" s="37"/>
      <c r="BT110" s="44" t="s">
        <v>122</v>
      </c>
      <c r="BU110" s="44"/>
      <c r="BV110" s="44"/>
      <c r="BW110" s="44"/>
      <c r="BX110" s="44"/>
      <c r="CA110" t="s">
        <v>37</v>
      </c>
    </row>
    <row r="111" spans="1:79" s="6" customFormat="1" ht="15" customHeight="1">
      <c r="A111" s="86">
        <v>0</v>
      </c>
      <c r="B111" s="84"/>
      <c r="C111" s="84"/>
      <c r="D111" s="110" t="s">
        <v>179</v>
      </c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>
        <f>IF(ISNUMBER(AF111),AF111,0)+IF(ISNUMBER(AK111),AK111,0)</f>
        <v>0</v>
      </c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>
        <f>IF(ISNUMBER(AU111),AU111,0)+IF(ISNUMBER(AZ111),AZ111,0)</f>
        <v>0</v>
      </c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>
        <f>IF(ISNUMBER(BJ111),BJ111,0)+IF(ISNUMBER(BO111),BO111,0)</f>
        <v>0</v>
      </c>
      <c r="BU111" s="111"/>
      <c r="BV111" s="111"/>
      <c r="BW111" s="111"/>
      <c r="BX111" s="111"/>
      <c r="CA111" s="6" t="s">
        <v>38</v>
      </c>
    </row>
    <row r="112" spans="1:79" s="98" customFormat="1" ht="28.5" customHeight="1">
      <c r="A112" s="88">
        <v>437</v>
      </c>
      <c r="B112" s="89"/>
      <c r="C112" s="89"/>
      <c r="D112" s="113" t="s">
        <v>180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5"/>
      <c r="Q112" s="36" t="s">
        <v>181</v>
      </c>
      <c r="R112" s="36"/>
      <c r="S112" s="36"/>
      <c r="T112" s="36"/>
      <c r="U112" s="36"/>
      <c r="V112" s="113" t="s">
        <v>182</v>
      </c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16">
        <v>0</v>
      </c>
      <c r="AG112" s="116"/>
      <c r="AH112" s="116"/>
      <c r="AI112" s="116"/>
      <c r="AJ112" s="116"/>
      <c r="AK112" s="116">
        <v>0</v>
      </c>
      <c r="AL112" s="116"/>
      <c r="AM112" s="116"/>
      <c r="AN112" s="116"/>
      <c r="AO112" s="116"/>
      <c r="AP112" s="116">
        <f>IF(ISNUMBER(AF112),AF112,0)+IF(ISNUMBER(AK112),AK112,0)</f>
        <v>0</v>
      </c>
      <c r="AQ112" s="116"/>
      <c r="AR112" s="116"/>
      <c r="AS112" s="116"/>
      <c r="AT112" s="116"/>
      <c r="AU112" s="116">
        <v>0</v>
      </c>
      <c r="AV112" s="116"/>
      <c r="AW112" s="116"/>
      <c r="AX112" s="116"/>
      <c r="AY112" s="116"/>
      <c r="AZ112" s="116">
        <v>0</v>
      </c>
      <c r="BA112" s="116"/>
      <c r="BB112" s="116"/>
      <c r="BC112" s="116"/>
      <c r="BD112" s="116"/>
      <c r="BE112" s="116">
        <f>IF(ISNUMBER(AU112),AU112,0)+IF(ISNUMBER(AZ112),AZ112,0)</f>
        <v>0</v>
      </c>
      <c r="BF112" s="116"/>
      <c r="BG112" s="116"/>
      <c r="BH112" s="116"/>
      <c r="BI112" s="116"/>
      <c r="BJ112" s="116">
        <v>0</v>
      </c>
      <c r="BK112" s="116"/>
      <c r="BL112" s="116"/>
      <c r="BM112" s="116"/>
      <c r="BN112" s="116"/>
      <c r="BO112" s="116">
        <v>200</v>
      </c>
      <c r="BP112" s="116"/>
      <c r="BQ112" s="116"/>
      <c r="BR112" s="116"/>
      <c r="BS112" s="116"/>
      <c r="BT112" s="116">
        <f>IF(ISNUMBER(BJ112),BJ112,0)+IF(ISNUMBER(BO112),BO112,0)</f>
        <v>200</v>
      </c>
      <c r="BU112" s="116"/>
      <c r="BV112" s="116"/>
      <c r="BW112" s="116"/>
      <c r="BX112" s="116"/>
    </row>
    <row r="113" spans="1:79" s="98" customFormat="1" ht="30" customHeight="1">
      <c r="A113" s="88">
        <v>1080</v>
      </c>
      <c r="B113" s="89"/>
      <c r="C113" s="89"/>
      <c r="D113" s="113" t="s">
        <v>183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3"/>
      <c r="Q113" s="36" t="s">
        <v>181</v>
      </c>
      <c r="R113" s="36"/>
      <c r="S113" s="36"/>
      <c r="T113" s="36"/>
      <c r="U113" s="36"/>
      <c r="V113" s="113" t="s">
        <v>182</v>
      </c>
      <c r="W113" s="92"/>
      <c r="X113" s="92"/>
      <c r="Y113" s="92"/>
      <c r="Z113" s="92"/>
      <c r="AA113" s="92"/>
      <c r="AB113" s="92"/>
      <c r="AC113" s="92"/>
      <c r="AD113" s="92"/>
      <c r="AE113" s="93"/>
      <c r="AF113" s="116">
        <v>0</v>
      </c>
      <c r="AG113" s="116"/>
      <c r="AH113" s="116"/>
      <c r="AI113" s="116"/>
      <c r="AJ113" s="116"/>
      <c r="AK113" s="116">
        <v>79.760000000000005</v>
      </c>
      <c r="AL113" s="116"/>
      <c r="AM113" s="116"/>
      <c r="AN113" s="116"/>
      <c r="AO113" s="116"/>
      <c r="AP113" s="116">
        <f>IF(ISNUMBER(AF113),AF113,0)+IF(ISNUMBER(AK113),AK113,0)</f>
        <v>79.760000000000005</v>
      </c>
      <c r="AQ113" s="116"/>
      <c r="AR113" s="116"/>
      <c r="AS113" s="116"/>
      <c r="AT113" s="116"/>
      <c r="AU113" s="116">
        <v>0</v>
      </c>
      <c r="AV113" s="116"/>
      <c r="AW113" s="116"/>
      <c r="AX113" s="116"/>
      <c r="AY113" s="116"/>
      <c r="AZ113" s="116">
        <v>0</v>
      </c>
      <c r="BA113" s="116"/>
      <c r="BB113" s="116"/>
      <c r="BC113" s="116"/>
      <c r="BD113" s="116"/>
      <c r="BE113" s="116">
        <f>IF(ISNUMBER(AU113),AU113,0)+IF(ISNUMBER(AZ113),AZ113,0)</f>
        <v>0</v>
      </c>
      <c r="BF113" s="116"/>
      <c r="BG113" s="116"/>
      <c r="BH113" s="116"/>
      <c r="BI113" s="116"/>
      <c r="BJ113" s="116">
        <v>0</v>
      </c>
      <c r="BK113" s="116"/>
      <c r="BL113" s="116"/>
      <c r="BM113" s="116"/>
      <c r="BN113" s="116"/>
      <c r="BO113" s="116">
        <v>150</v>
      </c>
      <c r="BP113" s="116"/>
      <c r="BQ113" s="116"/>
      <c r="BR113" s="116"/>
      <c r="BS113" s="116"/>
      <c r="BT113" s="116">
        <f>IF(ISNUMBER(BJ113),BJ113,0)+IF(ISNUMBER(BO113),BO113,0)</f>
        <v>150</v>
      </c>
      <c r="BU113" s="116"/>
      <c r="BV113" s="116"/>
      <c r="BW113" s="116"/>
      <c r="BX113" s="116"/>
    </row>
    <row r="114" spans="1:79" s="6" customFormat="1" ht="15" customHeight="1">
      <c r="A114" s="86">
        <v>0</v>
      </c>
      <c r="B114" s="84"/>
      <c r="C114" s="84"/>
      <c r="D114" s="112" t="s">
        <v>184</v>
      </c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1"/>
      <c r="Q114" s="110"/>
      <c r="R114" s="110"/>
      <c r="S114" s="110"/>
      <c r="T114" s="110"/>
      <c r="U114" s="110"/>
      <c r="V114" s="112"/>
      <c r="W114" s="100"/>
      <c r="X114" s="100"/>
      <c r="Y114" s="100"/>
      <c r="Z114" s="100"/>
      <c r="AA114" s="100"/>
      <c r="AB114" s="100"/>
      <c r="AC114" s="100"/>
      <c r="AD114" s="100"/>
      <c r="AE114" s="10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>
        <f>IF(ISNUMBER(AF114),AF114,0)+IF(ISNUMBER(AK114),AK114,0)</f>
        <v>0</v>
      </c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>
        <f>IF(ISNUMBER(AU114),AU114,0)+IF(ISNUMBER(AZ114),AZ114,0)</f>
        <v>0</v>
      </c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>
        <f>IF(ISNUMBER(BJ114),BJ114,0)+IF(ISNUMBER(BO114),BO114,0)</f>
        <v>0</v>
      </c>
      <c r="BU114" s="111"/>
      <c r="BV114" s="111"/>
      <c r="BW114" s="111"/>
      <c r="BX114" s="111"/>
    </row>
    <row r="115" spans="1:79" s="98" customFormat="1" ht="15" customHeight="1">
      <c r="A115" s="88">
        <v>438</v>
      </c>
      <c r="B115" s="89"/>
      <c r="C115" s="89"/>
      <c r="D115" s="113" t="s">
        <v>185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3"/>
      <c r="Q115" s="36" t="s">
        <v>186</v>
      </c>
      <c r="R115" s="36"/>
      <c r="S115" s="36"/>
      <c r="T115" s="36"/>
      <c r="U115" s="36"/>
      <c r="V115" s="113" t="s">
        <v>182</v>
      </c>
      <c r="W115" s="92"/>
      <c r="X115" s="92"/>
      <c r="Y115" s="92"/>
      <c r="Z115" s="92"/>
      <c r="AA115" s="92"/>
      <c r="AB115" s="92"/>
      <c r="AC115" s="92"/>
      <c r="AD115" s="92"/>
      <c r="AE115" s="93"/>
      <c r="AF115" s="116">
        <v>0</v>
      </c>
      <c r="AG115" s="116"/>
      <c r="AH115" s="116"/>
      <c r="AI115" s="116"/>
      <c r="AJ115" s="116"/>
      <c r="AK115" s="116">
        <v>0</v>
      </c>
      <c r="AL115" s="116"/>
      <c r="AM115" s="116"/>
      <c r="AN115" s="116"/>
      <c r="AO115" s="116"/>
      <c r="AP115" s="116">
        <f>IF(ISNUMBER(AF115),AF115,0)+IF(ISNUMBER(AK115),AK115,0)</f>
        <v>0</v>
      </c>
      <c r="AQ115" s="116"/>
      <c r="AR115" s="116"/>
      <c r="AS115" s="116"/>
      <c r="AT115" s="116"/>
      <c r="AU115" s="116">
        <v>0</v>
      </c>
      <c r="AV115" s="116"/>
      <c r="AW115" s="116"/>
      <c r="AX115" s="116"/>
      <c r="AY115" s="116"/>
      <c r="AZ115" s="116">
        <v>0</v>
      </c>
      <c r="BA115" s="116"/>
      <c r="BB115" s="116"/>
      <c r="BC115" s="116"/>
      <c r="BD115" s="116"/>
      <c r="BE115" s="116">
        <f>IF(ISNUMBER(AU115),AU115,0)+IF(ISNUMBER(AZ115),AZ115,0)</f>
        <v>0</v>
      </c>
      <c r="BF115" s="116"/>
      <c r="BG115" s="116"/>
      <c r="BH115" s="116"/>
      <c r="BI115" s="116"/>
      <c r="BJ115" s="116">
        <v>0</v>
      </c>
      <c r="BK115" s="116"/>
      <c r="BL115" s="116"/>
      <c r="BM115" s="116"/>
      <c r="BN115" s="116"/>
      <c r="BO115" s="116">
        <v>25</v>
      </c>
      <c r="BP115" s="116"/>
      <c r="BQ115" s="116"/>
      <c r="BR115" s="116"/>
      <c r="BS115" s="116"/>
      <c r="BT115" s="116">
        <f>IF(ISNUMBER(BJ115),BJ115,0)+IF(ISNUMBER(BO115),BO115,0)</f>
        <v>25</v>
      </c>
      <c r="BU115" s="116"/>
      <c r="BV115" s="116"/>
      <c r="BW115" s="116"/>
      <c r="BX115" s="116"/>
    </row>
    <row r="116" spans="1:79" s="98" customFormat="1" ht="15" customHeight="1">
      <c r="A116" s="88">
        <v>1120</v>
      </c>
      <c r="B116" s="89"/>
      <c r="C116" s="89"/>
      <c r="D116" s="113" t="s">
        <v>187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3"/>
      <c r="Q116" s="36" t="s">
        <v>186</v>
      </c>
      <c r="R116" s="36"/>
      <c r="S116" s="36"/>
      <c r="T116" s="36"/>
      <c r="U116" s="36"/>
      <c r="V116" s="113" t="s">
        <v>182</v>
      </c>
      <c r="W116" s="92"/>
      <c r="X116" s="92"/>
      <c r="Y116" s="92"/>
      <c r="Z116" s="92"/>
      <c r="AA116" s="92"/>
      <c r="AB116" s="92"/>
      <c r="AC116" s="92"/>
      <c r="AD116" s="92"/>
      <c r="AE116" s="93"/>
      <c r="AF116" s="116">
        <v>0</v>
      </c>
      <c r="AG116" s="116"/>
      <c r="AH116" s="116"/>
      <c r="AI116" s="116"/>
      <c r="AJ116" s="116"/>
      <c r="AK116" s="116">
        <v>273</v>
      </c>
      <c r="AL116" s="116"/>
      <c r="AM116" s="116"/>
      <c r="AN116" s="116"/>
      <c r="AO116" s="116"/>
      <c r="AP116" s="116">
        <f>IF(ISNUMBER(AF116),AF116,0)+IF(ISNUMBER(AK116),AK116,0)</f>
        <v>273</v>
      </c>
      <c r="AQ116" s="116"/>
      <c r="AR116" s="116"/>
      <c r="AS116" s="116"/>
      <c r="AT116" s="116"/>
      <c r="AU116" s="116">
        <v>0</v>
      </c>
      <c r="AV116" s="116"/>
      <c r="AW116" s="116"/>
      <c r="AX116" s="116"/>
      <c r="AY116" s="116"/>
      <c r="AZ116" s="116">
        <v>0</v>
      </c>
      <c r="BA116" s="116"/>
      <c r="BB116" s="116"/>
      <c r="BC116" s="116"/>
      <c r="BD116" s="116"/>
      <c r="BE116" s="116">
        <f>IF(ISNUMBER(AU116),AU116,0)+IF(ISNUMBER(AZ116),AZ116,0)</f>
        <v>0</v>
      </c>
      <c r="BF116" s="116"/>
      <c r="BG116" s="116"/>
      <c r="BH116" s="116"/>
      <c r="BI116" s="116"/>
      <c r="BJ116" s="116">
        <v>0</v>
      </c>
      <c r="BK116" s="116"/>
      <c r="BL116" s="116"/>
      <c r="BM116" s="116"/>
      <c r="BN116" s="116"/>
      <c r="BO116" s="116">
        <v>520</v>
      </c>
      <c r="BP116" s="116"/>
      <c r="BQ116" s="116"/>
      <c r="BR116" s="116"/>
      <c r="BS116" s="116"/>
      <c r="BT116" s="116">
        <f>IF(ISNUMBER(BJ116),BJ116,0)+IF(ISNUMBER(BO116),BO116,0)</f>
        <v>520</v>
      </c>
      <c r="BU116" s="116"/>
      <c r="BV116" s="116"/>
      <c r="BW116" s="116"/>
      <c r="BX116" s="116"/>
    </row>
    <row r="117" spans="1:79" s="6" customFormat="1" ht="15" customHeight="1">
      <c r="A117" s="86">
        <v>0</v>
      </c>
      <c r="B117" s="84"/>
      <c r="C117" s="84"/>
      <c r="D117" s="112" t="s">
        <v>188</v>
      </c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1"/>
      <c r="Q117" s="110"/>
      <c r="R117" s="110"/>
      <c r="S117" s="110"/>
      <c r="T117" s="110"/>
      <c r="U117" s="110"/>
      <c r="V117" s="112"/>
      <c r="W117" s="100"/>
      <c r="X117" s="100"/>
      <c r="Y117" s="100"/>
      <c r="Z117" s="100"/>
      <c r="AA117" s="100"/>
      <c r="AB117" s="100"/>
      <c r="AC117" s="100"/>
      <c r="AD117" s="100"/>
      <c r="AE117" s="10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>
        <f>IF(ISNUMBER(AF117),AF117,0)+IF(ISNUMBER(AK117),AK117,0)</f>
        <v>0</v>
      </c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>
        <f>IF(ISNUMBER(AU117),AU117,0)+IF(ISNUMBER(AZ117),AZ117,0)</f>
        <v>0</v>
      </c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>
        <f>IF(ISNUMBER(BJ117),BJ117,0)+IF(ISNUMBER(BO117),BO117,0)</f>
        <v>0</v>
      </c>
      <c r="BU117" s="111"/>
      <c r="BV117" s="111"/>
      <c r="BW117" s="111"/>
      <c r="BX117" s="111"/>
    </row>
    <row r="118" spans="1:79" s="98" customFormat="1" ht="28.5" customHeight="1">
      <c r="A118" s="88">
        <v>439</v>
      </c>
      <c r="B118" s="89"/>
      <c r="C118" s="89"/>
      <c r="D118" s="113" t="s">
        <v>189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  <c r="Q118" s="36" t="s">
        <v>190</v>
      </c>
      <c r="R118" s="36"/>
      <c r="S118" s="36"/>
      <c r="T118" s="36"/>
      <c r="U118" s="36"/>
      <c r="V118" s="113" t="s">
        <v>191</v>
      </c>
      <c r="W118" s="92"/>
      <c r="X118" s="92"/>
      <c r="Y118" s="92"/>
      <c r="Z118" s="92"/>
      <c r="AA118" s="92"/>
      <c r="AB118" s="92"/>
      <c r="AC118" s="92"/>
      <c r="AD118" s="92"/>
      <c r="AE118" s="93"/>
      <c r="AF118" s="116">
        <v>0</v>
      </c>
      <c r="AG118" s="116"/>
      <c r="AH118" s="116"/>
      <c r="AI118" s="116"/>
      <c r="AJ118" s="116"/>
      <c r="AK118" s="116">
        <v>0</v>
      </c>
      <c r="AL118" s="116"/>
      <c r="AM118" s="116"/>
      <c r="AN118" s="116"/>
      <c r="AO118" s="116"/>
      <c r="AP118" s="116">
        <f>IF(ISNUMBER(AF118),AF118,0)+IF(ISNUMBER(AK118),AK118,0)</f>
        <v>0</v>
      </c>
      <c r="AQ118" s="116"/>
      <c r="AR118" s="116"/>
      <c r="AS118" s="116"/>
      <c r="AT118" s="116"/>
      <c r="AU118" s="116">
        <v>0</v>
      </c>
      <c r="AV118" s="116"/>
      <c r="AW118" s="116"/>
      <c r="AX118" s="116"/>
      <c r="AY118" s="116"/>
      <c r="AZ118" s="116">
        <v>0</v>
      </c>
      <c r="BA118" s="116"/>
      <c r="BB118" s="116"/>
      <c r="BC118" s="116"/>
      <c r="BD118" s="116"/>
      <c r="BE118" s="116">
        <f>IF(ISNUMBER(AU118),AU118,0)+IF(ISNUMBER(AZ118),AZ118,0)</f>
        <v>0</v>
      </c>
      <c r="BF118" s="116"/>
      <c r="BG118" s="116"/>
      <c r="BH118" s="116"/>
      <c r="BI118" s="116"/>
      <c r="BJ118" s="116">
        <v>0</v>
      </c>
      <c r="BK118" s="116"/>
      <c r="BL118" s="116"/>
      <c r="BM118" s="116"/>
      <c r="BN118" s="116"/>
      <c r="BO118" s="116">
        <v>8000</v>
      </c>
      <c r="BP118" s="116"/>
      <c r="BQ118" s="116"/>
      <c r="BR118" s="116"/>
      <c r="BS118" s="116"/>
      <c r="BT118" s="116">
        <f>IF(ISNUMBER(BJ118),BJ118,0)+IF(ISNUMBER(BO118),BO118,0)</f>
        <v>8000</v>
      </c>
      <c r="BU118" s="116"/>
      <c r="BV118" s="116"/>
      <c r="BW118" s="116"/>
      <c r="BX118" s="116"/>
    </row>
    <row r="119" spans="1:79" s="98" customFormat="1" ht="30" customHeight="1">
      <c r="A119" s="88">
        <v>1122</v>
      </c>
      <c r="B119" s="89"/>
      <c r="C119" s="89"/>
      <c r="D119" s="113" t="s">
        <v>192</v>
      </c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3"/>
      <c r="Q119" s="36" t="s">
        <v>190</v>
      </c>
      <c r="R119" s="36"/>
      <c r="S119" s="36"/>
      <c r="T119" s="36"/>
      <c r="U119" s="36"/>
      <c r="V119" s="113" t="s">
        <v>191</v>
      </c>
      <c r="W119" s="92"/>
      <c r="X119" s="92"/>
      <c r="Y119" s="92"/>
      <c r="Z119" s="92"/>
      <c r="AA119" s="92"/>
      <c r="AB119" s="92"/>
      <c r="AC119" s="92"/>
      <c r="AD119" s="92"/>
      <c r="AE119" s="93"/>
      <c r="AF119" s="116">
        <v>0</v>
      </c>
      <c r="AG119" s="116"/>
      <c r="AH119" s="116"/>
      <c r="AI119" s="116"/>
      <c r="AJ119" s="116"/>
      <c r="AK119" s="116">
        <v>292.14</v>
      </c>
      <c r="AL119" s="116"/>
      <c r="AM119" s="116"/>
      <c r="AN119" s="116"/>
      <c r="AO119" s="116"/>
      <c r="AP119" s="116">
        <f>IF(ISNUMBER(AF119),AF119,0)+IF(ISNUMBER(AK119),AK119,0)</f>
        <v>292.14</v>
      </c>
      <c r="AQ119" s="116"/>
      <c r="AR119" s="116"/>
      <c r="AS119" s="116"/>
      <c r="AT119" s="116"/>
      <c r="AU119" s="116">
        <v>0</v>
      </c>
      <c r="AV119" s="116"/>
      <c r="AW119" s="116"/>
      <c r="AX119" s="116"/>
      <c r="AY119" s="116"/>
      <c r="AZ119" s="116">
        <v>0</v>
      </c>
      <c r="BA119" s="116"/>
      <c r="BB119" s="116"/>
      <c r="BC119" s="116"/>
      <c r="BD119" s="116"/>
      <c r="BE119" s="116">
        <f>IF(ISNUMBER(AU119),AU119,0)+IF(ISNUMBER(AZ119),AZ119,0)</f>
        <v>0</v>
      </c>
      <c r="BF119" s="116"/>
      <c r="BG119" s="116"/>
      <c r="BH119" s="116"/>
      <c r="BI119" s="116"/>
      <c r="BJ119" s="116">
        <v>0</v>
      </c>
      <c r="BK119" s="116"/>
      <c r="BL119" s="116"/>
      <c r="BM119" s="116"/>
      <c r="BN119" s="116"/>
      <c r="BO119" s="116">
        <v>288.45999999999998</v>
      </c>
      <c r="BP119" s="116"/>
      <c r="BQ119" s="116"/>
      <c r="BR119" s="116"/>
      <c r="BS119" s="116"/>
      <c r="BT119" s="116">
        <f>IF(ISNUMBER(BJ119),BJ119,0)+IF(ISNUMBER(BO119),BO119,0)</f>
        <v>288.45999999999998</v>
      </c>
      <c r="BU119" s="116"/>
      <c r="BV119" s="116"/>
      <c r="BW119" s="116"/>
      <c r="BX119" s="116"/>
    </row>
    <row r="120" spans="1:79" s="6" customFormat="1" ht="15" customHeight="1">
      <c r="A120" s="86">
        <v>0</v>
      </c>
      <c r="B120" s="84"/>
      <c r="C120" s="84"/>
      <c r="D120" s="112" t="s">
        <v>193</v>
      </c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1"/>
      <c r="Q120" s="110"/>
      <c r="R120" s="110"/>
      <c r="S120" s="110"/>
      <c r="T120" s="110"/>
      <c r="U120" s="110"/>
      <c r="V120" s="112"/>
      <c r="W120" s="100"/>
      <c r="X120" s="100"/>
      <c r="Y120" s="100"/>
      <c r="Z120" s="100"/>
      <c r="AA120" s="100"/>
      <c r="AB120" s="100"/>
      <c r="AC120" s="100"/>
      <c r="AD120" s="100"/>
      <c r="AE120" s="10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>
        <f>IF(ISNUMBER(AF120),AF120,0)+IF(ISNUMBER(AK120),AK120,0)</f>
        <v>0</v>
      </c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>
        <f>IF(ISNUMBER(AU120),AU120,0)+IF(ISNUMBER(AZ120),AZ120,0)</f>
        <v>0</v>
      </c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>
        <f>IF(ISNUMBER(BJ120),BJ120,0)+IF(ISNUMBER(BO120),BO120,0)</f>
        <v>0</v>
      </c>
      <c r="BU120" s="111"/>
      <c r="BV120" s="111"/>
      <c r="BW120" s="111"/>
      <c r="BX120" s="111"/>
    </row>
    <row r="121" spans="1:79" s="98" customFormat="1" ht="28.5" customHeight="1">
      <c r="A121" s="88">
        <v>440</v>
      </c>
      <c r="B121" s="89"/>
      <c r="C121" s="89"/>
      <c r="D121" s="113" t="s">
        <v>194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3"/>
      <c r="Q121" s="36" t="s">
        <v>195</v>
      </c>
      <c r="R121" s="36"/>
      <c r="S121" s="36"/>
      <c r="T121" s="36"/>
      <c r="U121" s="36"/>
      <c r="V121" s="113" t="s">
        <v>191</v>
      </c>
      <c r="W121" s="92"/>
      <c r="X121" s="92"/>
      <c r="Y121" s="92"/>
      <c r="Z121" s="92"/>
      <c r="AA121" s="92"/>
      <c r="AB121" s="92"/>
      <c r="AC121" s="92"/>
      <c r="AD121" s="92"/>
      <c r="AE121" s="93"/>
      <c r="AF121" s="116">
        <v>0</v>
      </c>
      <c r="AG121" s="116"/>
      <c r="AH121" s="116"/>
      <c r="AI121" s="116"/>
      <c r="AJ121" s="116"/>
      <c r="AK121" s="116">
        <v>0</v>
      </c>
      <c r="AL121" s="116"/>
      <c r="AM121" s="116"/>
      <c r="AN121" s="116"/>
      <c r="AO121" s="116"/>
      <c r="AP121" s="116">
        <f>IF(ISNUMBER(AF121),AF121,0)+IF(ISNUMBER(AK121),AK121,0)</f>
        <v>0</v>
      </c>
      <c r="AQ121" s="116"/>
      <c r="AR121" s="116"/>
      <c r="AS121" s="116"/>
      <c r="AT121" s="116"/>
      <c r="AU121" s="116">
        <v>0</v>
      </c>
      <c r="AV121" s="116"/>
      <c r="AW121" s="116"/>
      <c r="AX121" s="116"/>
      <c r="AY121" s="116"/>
      <c r="AZ121" s="116">
        <v>0</v>
      </c>
      <c r="BA121" s="116"/>
      <c r="BB121" s="116"/>
      <c r="BC121" s="116"/>
      <c r="BD121" s="116"/>
      <c r="BE121" s="116">
        <f>IF(ISNUMBER(AU121),AU121,0)+IF(ISNUMBER(AZ121),AZ121,0)</f>
        <v>0</v>
      </c>
      <c r="BF121" s="116"/>
      <c r="BG121" s="116"/>
      <c r="BH121" s="116"/>
      <c r="BI121" s="116"/>
      <c r="BJ121" s="116">
        <v>0</v>
      </c>
      <c r="BK121" s="116"/>
      <c r="BL121" s="116"/>
      <c r="BM121" s="116"/>
      <c r="BN121" s="116"/>
      <c r="BO121" s="116">
        <v>100</v>
      </c>
      <c r="BP121" s="116"/>
      <c r="BQ121" s="116"/>
      <c r="BR121" s="116"/>
      <c r="BS121" s="116"/>
      <c r="BT121" s="116">
        <f>IF(ISNUMBER(BJ121),BJ121,0)+IF(ISNUMBER(BO121),BO121,0)</f>
        <v>100</v>
      </c>
      <c r="BU121" s="116"/>
      <c r="BV121" s="116"/>
      <c r="BW121" s="116"/>
      <c r="BX121" s="116"/>
    </row>
    <row r="123" spans="1:79" ht="14.25" customHeight="1">
      <c r="A123" s="42" t="s">
        <v>245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79" ht="23.1" customHeight="1">
      <c r="A124" s="60" t="s">
        <v>6</v>
      </c>
      <c r="B124" s="61"/>
      <c r="C124" s="61"/>
      <c r="D124" s="36" t="s">
        <v>9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 t="s">
        <v>8</v>
      </c>
      <c r="R124" s="36"/>
      <c r="S124" s="36"/>
      <c r="T124" s="36"/>
      <c r="U124" s="36"/>
      <c r="V124" s="36" t="s">
        <v>7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0" t="s">
        <v>236</v>
      </c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2"/>
      <c r="AU124" s="30" t="s">
        <v>241</v>
      </c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2"/>
    </row>
    <row r="125" spans="1:79" ht="28.5" customHeight="1">
      <c r="A125" s="63"/>
      <c r="B125" s="64"/>
      <c r="C125" s="6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 t="s">
        <v>4</v>
      </c>
      <c r="AG125" s="36"/>
      <c r="AH125" s="36"/>
      <c r="AI125" s="36"/>
      <c r="AJ125" s="36"/>
      <c r="AK125" s="36" t="s">
        <v>3</v>
      </c>
      <c r="AL125" s="36"/>
      <c r="AM125" s="36"/>
      <c r="AN125" s="36"/>
      <c r="AO125" s="36"/>
      <c r="AP125" s="36" t="s">
        <v>123</v>
      </c>
      <c r="AQ125" s="36"/>
      <c r="AR125" s="36"/>
      <c r="AS125" s="36"/>
      <c r="AT125" s="36"/>
      <c r="AU125" s="36" t="s">
        <v>4</v>
      </c>
      <c r="AV125" s="36"/>
      <c r="AW125" s="36"/>
      <c r="AX125" s="36"/>
      <c r="AY125" s="36"/>
      <c r="AZ125" s="36" t="s">
        <v>3</v>
      </c>
      <c r="BA125" s="36"/>
      <c r="BB125" s="36"/>
      <c r="BC125" s="36"/>
      <c r="BD125" s="36"/>
      <c r="BE125" s="36" t="s">
        <v>90</v>
      </c>
      <c r="BF125" s="36"/>
      <c r="BG125" s="36"/>
      <c r="BH125" s="36"/>
      <c r="BI125" s="36"/>
    </row>
    <row r="126" spans="1:79" ht="15" customHeight="1">
      <c r="A126" s="30">
        <v>1</v>
      </c>
      <c r="B126" s="31"/>
      <c r="C126" s="31"/>
      <c r="D126" s="36">
        <v>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>
        <v>3</v>
      </c>
      <c r="R126" s="36"/>
      <c r="S126" s="36"/>
      <c r="T126" s="36"/>
      <c r="U126" s="36"/>
      <c r="V126" s="36">
        <v>4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6">
        <v>5</v>
      </c>
      <c r="AG126" s="36"/>
      <c r="AH126" s="36"/>
      <c r="AI126" s="36"/>
      <c r="AJ126" s="36"/>
      <c r="AK126" s="36">
        <v>6</v>
      </c>
      <c r="AL126" s="36"/>
      <c r="AM126" s="36"/>
      <c r="AN126" s="36"/>
      <c r="AO126" s="36"/>
      <c r="AP126" s="36">
        <v>7</v>
      </c>
      <c r="AQ126" s="36"/>
      <c r="AR126" s="36"/>
      <c r="AS126" s="36"/>
      <c r="AT126" s="36"/>
      <c r="AU126" s="36">
        <v>8</v>
      </c>
      <c r="AV126" s="36"/>
      <c r="AW126" s="36"/>
      <c r="AX126" s="36"/>
      <c r="AY126" s="36"/>
      <c r="AZ126" s="36">
        <v>9</v>
      </c>
      <c r="BA126" s="36"/>
      <c r="BB126" s="36"/>
      <c r="BC126" s="36"/>
      <c r="BD126" s="36"/>
      <c r="BE126" s="36">
        <v>10</v>
      </c>
      <c r="BF126" s="36"/>
      <c r="BG126" s="36"/>
      <c r="BH126" s="36"/>
      <c r="BI126" s="36"/>
    </row>
    <row r="127" spans="1:79" ht="15.75" hidden="1" customHeight="1">
      <c r="A127" s="33" t="s">
        <v>154</v>
      </c>
      <c r="B127" s="34"/>
      <c r="C127" s="34"/>
      <c r="D127" s="36" t="s">
        <v>57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 t="s">
        <v>70</v>
      </c>
      <c r="R127" s="36"/>
      <c r="S127" s="36"/>
      <c r="T127" s="36"/>
      <c r="U127" s="36"/>
      <c r="V127" s="36" t="s">
        <v>71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8" t="s">
        <v>107</v>
      </c>
      <c r="AG127" s="38"/>
      <c r="AH127" s="38"/>
      <c r="AI127" s="38"/>
      <c r="AJ127" s="38"/>
      <c r="AK127" s="37" t="s">
        <v>108</v>
      </c>
      <c r="AL127" s="37"/>
      <c r="AM127" s="37"/>
      <c r="AN127" s="37"/>
      <c r="AO127" s="37"/>
      <c r="AP127" s="44" t="s">
        <v>122</v>
      </c>
      <c r="AQ127" s="44"/>
      <c r="AR127" s="44"/>
      <c r="AS127" s="44"/>
      <c r="AT127" s="44"/>
      <c r="AU127" s="38" t="s">
        <v>109</v>
      </c>
      <c r="AV127" s="38"/>
      <c r="AW127" s="38"/>
      <c r="AX127" s="38"/>
      <c r="AY127" s="38"/>
      <c r="AZ127" s="37" t="s">
        <v>110</v>
      </c>
      <c r="BA127" s="37"/>
      <c r="BB127" s="37"/>
      <c r="BC127" s="37"/>
      <c r="BD127" s="37"/>
      <c r="BE127" s="44" t="s">
        <v>122</v>
      </c>
      <c r="BF127" s="44"/>
      <c r="BG127" s="44"/>
      <c r="BH127" s="44"/>
      <c r="BI127" s="44"/>
      <c r="CA127" t="s">
        <v>39</v>
      </c>
    </row>
    <row r="128" spans="1:79" s="6" customFormat="1" ht="14.25">
      <c r="A128" s="86">
        <v>0</v>
      </c>
      <c r="B128" s="84"/>
      <c r="C128" s="84"/>
      <c r="D128" s="110" t="s">
        <v>179</v>
      </c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>
        <f>IF(ISNUMBER(AF128),AF128,0)+IF(ISNUMBER(AK128),AK128,0)</f>
        <v>0</v>
      </c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>
        <f>IF(ISNUMBER(AU128),AU128,0)+IF(ISNUMBER(AZ128),AZ128,0)</f>
        <v>0</v>
      </c>
      <c r="BF128" s="111"/>
      <c r="BG128" s="111"/>
      <c r="BH128" s="111"/>
      <c r="BI128" s="111"/>
      <c r="CA128" s="6" t="s">
        <v>40</v>
      </c>
    </row>
    <row r="129" spans="1:70" s="98" customFormat="1" ht="28.5" customHeight="1">
      <c r="A129" s="88">
        <v>437</v>
      </c>
      <c r="B129" s="89"/>
      <c r="C129" s="89"/>
      <c r="D129" s="113" t="s">
        <v>180</v>
      </c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5"/>
      <c r="Q129" s="36" t="s">
        <v>181</v>
      </c>
      <c r="R129" s="36"/>
      <c r="S129" s="36"/>
      <c r="T129" s="36"/>
      <c r="U129" s="36"/>
      <c r="V129" s="113" t="s">
        <v>182</v>
      </c>
      <c r="W129" s="114"/>
      <c r="X129" s="114"/>
      <c r="Y129" s="114"/>
      <c r="Z129" s="114"/>
      <c r="AA129" s="114"/>
      <c r="AB129" s="114"/>
      <c r="AC129" s="114"/>
      <c r="AD129" s="114"/>
      <c r="AE129" s="115"/>
      <c r="AF129" s="116">
        <v>0</v>
      </c>
      <c r="AG129" s="116"/>
      <c r="AH129" s="116"/>
      <c r="AI129" s="116"/>
      <c r="AJ129" s="116"/>
      <c r="AK129" s="116">
        <v>216</v>
      </c>
      <c r="AL129" s="116"/>
      <c r="AM129" s="116"/>
      <c r="AN129" s="116"/>
      <c r="AO129" s="116"/>
      <c r="AP129" s="116">
        <f>IF(ISNUMBER(AF129),AF129,0)+IF(ISNUMBER(AK129),AK129,0)</f>
        <v>216</v>
      </c>
      <c r="AQ129" s="116"/>
      <c r="AR129" s="116"/>
      <c r="AS129" s="116"/>
      <c r="AT129" s="116"/>
      <c r="AU129" s="116">
        <v>0</v>
      </c>
      <c r="AV129" s="116"/>
      <c r="AW129" s="116"/>
      <c r="AX129" s="116"/>
      <c r="AY129" s="116"/>
      <c r="AZ129" s="116">
        <v>229</v>
      </c>
      <c r="BA129" s="116"/>
      <c r="BB129" s="116"/>
      <c r="BC129" s="116"/>
      <c r="BD129" s="116"/>
      <c r="BE129" s="116">
        <f>IF(ISNUMBER(AU129),AU129,0)+IF(ISNUMBER(AZ129),AZ129,0)</f>
        <v>229</v>
      </c>
      <c r="BF129" s="116"/>
      <c r="BG129" s="116"/>
      <c r="BH129" s="116"/>
      <c r="BI129" s="116"/>
    </row>
    <row r="130" spans="1:70" s="98" customFormat="1" ht="30" customHeight="1">
      <c r="A130" s="88">
        <v>1080</v>
      </c>
      <c r="B130" s="89"/>
      <c r="C130" s="89"/>
      <c r="D130" s="113" t="s">
        <v>183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36" t="s">
        <v>181</v>
      </c>
      <c r="R130" s="36"/>
      <c r="S130" s="36"/>
      <c r="T130" s="36"/>
      <c r="U130" s="36"/>
      <c r="V130" s="113" t="s">
        <v>182</v>
      </c>
      <c r="W130" s="92"/>
      <c r="X130" s="92"/>
      <c r="Y130" s="92"/>
      <c r="Z130" s="92"/>
      <c r="AA130" s="92"/>
      <c r="AB130" s="92"/>
      <c r="AC130" s="92"/>
      <c r="AD130" s="92"/>
      <c r="AE130" s="93"/>
      <c r="AF130" s="116">
        <v>0</v>
      </c>
      <c r="AG130" s="116"/>
      <c r="AH130" s="116"/>
      <c r="AI130" s="116"/>
      <c r="AJ130" s="116"/>
      <c r="AK130" s="116">
        <v>162</v>
      </c>
      <c r="AL130" s="116"/>
      <c r="AM130" s="116"/>
      <c r="AN130" s="116"/>
      <c r="AO130" s="116"/>
      <c r="AP130" s="116">
        <f>IF(ISNUMBER(AF130),AF130,0)+IF(ISNUMBER(AK130),AK130,0)</f>
        <v>162</v>
      </c>
      <c r="AQ130" s="116"/>
      <c r="AR130" s="116"/>
      <c r="AS130" s="116"/>
      <c r="AT130" s="116"/>
      <c r="AU130" s="116">
        <v>0</v>
      </c>
      <c r="AV130" s="116"/>
      <c r="AW130" s="116"/>
      <c r="AX130" s="116"/>
      <c r="AY130" s="116"/>
      <c r="AZ130" s="116">
        <v>172</v>
      </c>
      <c r="BA130" s="116"/>
      <c r="BB130" s="116"/>
      <c r="BC130" s="116"/>
      <c r="BD130" s="116"/>
      <c r="BE130" s="116">
        <f>IF(ISNUMBER(AU130),AU130,0)+IF(ISNUMBER(AZ130),AZ130,0)</f>
        <v>172</v>
      </c>
      <c r="BF130" s="116"/>
      <c r="BG130" s="116"/>
      <c r="BH130" s="116"/>
      <c r="BI130" s="116"/>
    </row>
    <row r="131" spans="1:70" s="6" customFormat="1" ht="14.25">
      <c r="A131" s="86">
        <v>0</v>
      </c>
      <c r="B131" s="84"/>
      <c r="C131" s="84"/>
      <c r="D131" s="112" t="s">
        <v>184</v>
      </c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10"/>
      <c r="R131" s="110"/>
      <c r="S131" s="110"/>
      <c r="T131" s="110"/>
      <c r="U131" s="110"/>
      <c r="V131" s="112"/>
      <c r="W131" s="100"/>
      <c r="X131" s="100"/>
      <c r="Y131" s="100"/>
      <c r="Z131" s="100"/>
      <c r="AA131" s="100"/>
      <c r="AB131" s="100"/>
      <c r="AC131" s="100"/>
      <c r="AD131" s="100"/>
      <c r="AE131" s="10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>
        <f>IF(ISNUMBER(AF131),AF131,0)+IF(ISNUMBER(AK131),AK131,0)</f>
        <v>0</v>
      </c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>
        <f>IF(ISNUMBER(AU131),AU131,0)+IF(ISNUMBER(AZ131),AZ131,0)</f>
        <v>0</v>
      </c>
      <c r="BF131" s="111"/>
      <c r="BG131" s="111"/>
      <c r="BH131" s="111"/>
      <c r="BI131" s="111"/>
    </row>
    <row r="132" spans="1:70" s="98" customFormat="1" ht="14.25" customHeight="1">
      <c r="A132" s="88">
        <v>438</v>
      </c>
      <c r="B132" s="89"/>
      <c r="C132" s="89"/>
      <c r="D132" s="113" t="s">
        <v>185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36" t="s">
        <v>186</v>
      </c>
      <c r="R132" s="36"/>
      <c r="S132" s="36"/>
      <c r="T132" s="36"/>
      <c r="U132" s="36"/>
      <c r="V132" s="113" t="s">
        <v>182</v>
      </c>
      <c r="W132" s="92"/>
      <c r="X132" s="92"/>
      <c r="Y132" s="92"/>
      <c r="Z132" s="92"/>
      <c r="AA132" s="92"/>
      <c r="AB132" s="92"/>
      <c r="AC132" s="92"/>
      <c r="AD132" s="92"/>
      <c r="AE132" s="93"/>
      <c r="AF132" s="116">
        <v>0</v>
      </c>
      <c r="AG132" s="116"/>
      <c r="AH132" s="116"/>
      <c r="AI132" s="116"/>
      <c r="AJ132" s="116"/>
      <c r="AK132" s="116">
        <v>25</v>
      </c>
      <c r="AL132" s="116"/>
      <c r="AM132" s="116"/>
      <c r="AN132" s="116"/>
      <c r="AO132" s="116"/>
      <c r="AP132" s="116">
        <f>IF(ISNUMBER(AF132),AF132,0)+IF(ISNUMBER(AK132),AK132,0)</f>
        <v>25</v>
      </c>
      <c r="AQ132" s="116"/>
      <c r="AR132" s="116"/>
      <c r="AS132" s="116"/>
      <c r="AT132" s="116"/>
      <c r="AU132" s="116">
        <v>0</v>
      </c>
      <c r="AV132" s="116"/>
      <c r="AW132" s="116"/>
      <c r="AX132" s="116"/>
      <c r="AY132" s="116"/>
      <c r="AZ132" s="116">
        <v>25</v>
      </c>
      <c r="BA132" s="116"/>
      <c r="BB132" s="116"/>
      <c r="BC132" s="116"/>
      <c r="BD132" s="116"/>
      <c r="BE132" s="116">
        <f>IF(ISNUMBER(AU132),AU132,0)+IF(ISNUMBER(AZ132),AZ132,0)</f>
        <v>25</v>
      </c>
      <c r="BF132" s="116"/>
      <c r="BG132" s="116"/>
      <c r="BH132" s="116"/>
      <c r="BI132" s="116"/>
    </row>
    <row r="133" spans="1:70" s="98" customFormat="1" ht="15" customHeight="1">
      <c r="A133" s="88">
        <v>1120</v>
      </c>
      <c r="B133" s="89"/>
      <c r="C133" s="89"/>
      <c r="D133" s="113" t="s">
        <v>187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  <c r="Q133" s="36" t="s">
        <v>186</v>
      </c>
      <c r="R133" s="36"/>
      <c r="S133" s="36"/>
      <c r="T133" s="36"/>
      <c r="U133" s="36"/>
      <c r="V133" s="113" t="s">
        <v>182</v>
      </c>
      <c r="W133" s="92"/>
      <c r="X133" s="92"/>
      <c r="Y133" s="92"/>
      <c r="Z133" s="92"/>
      <c r="AA133" s="92"/>
      <c r="AB133" s="92"/>
      <c r="AC133" s="92"/>
      <c r="AD133" s="92"/>
      <c r="AE133" s="93"/>
      <c r="AF133" s="116">
        <v>0</v>
      </c>
      <c r="AG133" s="116"/>
      <c r="AH133" s="116"/>
      <c r="AI133" s="116"/>
      <c r="AJ133" s="116"/>
      <c r="AK133" s="116">
        <v>530</v>
      </c>
      <c r="AL133" s="116"/>
      <c r="AM133" s="116"/>
      <c r="AN133" s="116"/>
      <c r="AO133" s="116"/>
      <c r="AP133" s="116">
        <f>IF(ISNUMBER(AF133),AF133,0)+IF(ISNUMBER(AK133),AK133,0)</f>
        <v>530</v>
      </c>
      <c r="AQ133" s="116"/>
      <c r="AR133" s="116"/>
      <c r="AS133" s="116"/>
      <c r="AT133" s="116"/>
      <c r="AU133" s="116">
        <v>0</v>
      </c>
      <c r="AV133" s="116"/>
      <c r="AW133" s="116"/>
      <c r="AX133" s="116"/>
      <c r="AY133" s="116"/>
      <c r="AZ133" s="116">
        <v>540</v>
      </c>
      <c r="BA133" s="116"/>
      <c r="BB133" s="116"/>
      <c r="BC133" s="116"/>
      <c r="BD133" s="116"/>
      <c r="BE133" s="116">
        <f>IF(ISNUMBER(AU133),AU133,0)+IF(ISNUMBER(AZ133),AZ133,0)</f>
        <v>540</v>
      </c>
      <c r="BF133" s="116"/>
      <c r="BG133" s="116"/>
      <c r="BH133" s="116"/>
      <c r="BI133" s="116"/>
    </row>
    <row r="134" spans="1:70" s="6" customFormat="1" ht="14.25">
      <c r="A134" s="86">
        <v>0</v>
      </c>
      <c r="B134" s="84"/>
      <c r="C134" s="84"/>
      <c r="D134" s="112" t="s">
        <v>188</v>
      </c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1"/>
      <c r="Q134" s="110"/>
      <c r="R134" s="110"/>
      <c r="S134" s="110"/>
      <c r="T134" s="110"/>
      <c r="U134" s="110"/>
      <c r="V134" s="112"/>
      <c r="W134" s="100"/>
      <c r="X134" s="100"/>
      <c r="Y134" s="100"/>
      <c r="Z134" s="100"/>
      <c r="AA134" s="100"/>
      <c r="AB134" s="100"/>
      <c r="AC134" s="100"/>
      <c r="AD134" s="100"/>
      <c r="AE134" s="10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>
        <f>IF(ISNUMBER(AF134),AF134,0)+IF(ISNUMBER(AK134),AK134,0)</f>
        <v>0</v>
      </c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>
        <f>IF(ISNUMBER(AU134),AU134,0)+IF(ISNUMBER(AZ134),AZ134,0)</f>
        <v>0</v>
      </c>
      <c r="BF134" s="111"/>
      <c r="BG134" s="111"/>
      <c r="BH134" s="111"/>
      <c r="BI134" s="111"/>
    </row>
    <row r="135" spans="1:70" s="98" customFormat="1" ht="28.5" customHeight="1">
      <c r="A135" s="88">
        <v>439</v>
      </c>
      <c r="B135" s="89"/>
      <c r="C135" s="89"/>
      <c r="D135" s="113" t="s">
        <v>189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36" t="s">
        <v>190</v>
      </c>
      <c r="R135" s="36"/>
      <c r="S135" s="36"/>
      <c r="T135" s="36"/>
      <c r="U135" s="36"/>
      <c r="V135" s="113" t="s">
        <v>191</v>
      </c>
      <c r="W135" s="92"/>
      <c r="X135" s="92"/>
      <c r="Y135" s="92"/>
      <c r="Z135" s="92"/>
      <c r="AA135" s="92"/>
      <c r="AB135" s="92"/>
      <c r="AC135" s="92"/>
      <c r="AD135" s="92"/>
      <c r="AE135" s="93"/>
      <c r="AF135" s="116">
        <v>0</v>
      </c>
      <c r="AG135" s="116"/>
      <c r="AH135" s="116"/>
      <c r="AI135" s="116"/>
      <c r="AJ135" s="116"/>
      <c r="AK135" s="116">
        <v>8640</v>
      </c>
      <c r="AL135" s="116"/>
      <c r="AM135" s="116"/>
      <c r="AN135" s="116"/>
      <c r="AO135" s="116"/>
      <c r="AP135" s="116">
        <f>IF(ISNUMBER(AF135),AF135,0)+IF(ISNUMBER(AK135),AK135,0)</f>
        <v>8640</v>
      </c>
      <c r="AQ135" s="116"/>
      <c r="AR135" s="116"/>
      <c r="AS135" s="116"/>
      <c r="AT135" s="116"/>
      <c r="AU135" s="116">
        <v>0</v>
      </c>
      <c r="AV135" s="116"/>
      <c r="AW135" s="116"/>
      <c r="AX135" s="116"/>
      <c r="AY135" s="116"/>
      <c r="AZ135" s="116">
        <v>9160</v>
      </c>
      <c r="BA135" s="116"/>
      <c r="BB135" s="116"/>
      <c r="BC135" s="116"/>
      <c r="BD135" s="116"/>
      <c r="BE135" s="116">
        <f>IF(ISNUMBER(AU135),AU135,0)+IF(ISNUMBER(AZ135),AZ135,0)</f>
        <v>9160</v>
      </c>
      <c r="BF135" s="116"/>
      <c r="BG135" s="116"/>
      <c r="BH135" s="116"/>
      <c r="BI135" s="116"/>
    </row>
    <row r="136" spans="1:70" s="98" customFormat="1" ht="30" customHeight="1">
      <c r="A136" s="88">
        <v>1122</v>
      </c>
      <c r="B136" s="89"/>
      <c r="C136" s="89"/>
      <c r="D136" s="113" t="s">
        <v>192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36" t="s">
        <v>190</v>
      </c>
      <c r="R136" s="36"/>
      <c r="S136" s="36"/>
      <c r="T136" s="36"/>
      <c r="U136" s="36"/>
      <c r="V136" s="113" t="s">
        <v>191</v>
      </c>
      <c r="W136" s="92"/>
      <c r="X136" s="92"/>
      <c r="Y136" s="92"/>
      <c r="Z136" s="92"/>
      <c r="AA136" s="92"/>
      <c r="AB136" s="92"/>
      <c r="AC136" s="92"/>
      <c r="AD136" s="92"/>
      <c r="AE136" s="93"/>
      <c r="AF136" s="116">
        <v>0</v>
      </c>
      <c r="AG136" s="116"/>
      <c r="AH136" s="116"/>
      <c r="AI136" s="116"/>
      <c r="AJ136" s="116"/>
      <c r="AK136" s="116">
        <v>305.66000000000003</v>
      </c>
      <c r="AL136" s="116"/>
      <c r="AM136" s="116"/>
      <c r="AN136" s="116"/>
      <c r="AO136" s="116"/>
      <c r="AP136" s="116">
        <f>IF(ISNUMBER(AF136),AF136,0)+IF(ISNUMBER(AK136),AK136,0)</f>
        <v>305.66000000000003</v>
      </c>
      <c r="AQ136" s="116"/>
      <c r="AR136" s="116"/>
      <c r="AS136" s="116"/>
      <c r="AT136" s="116"/>
      <c r="AU136" s="116">
        <v>0</v>
      </c>
      <c r="AV136" s="116"/>
      <c r="AW136" s="116"/>
      <c r="AX136" s="116"/>
      <c r="AY136" s="116"/>
      <c r="AZ136" s="116">
        <v>318.52</v>
      </c>
      <c r="BA136" s="116"/>
      <c r="BB136" s="116"/>
      <c r="BC136" s="116"/>
      <c r="BD136" s="116"/>
      <c r="BE136" s="116">
        <f>IF(ISNUMBER(AU136),AU136,0)+IF(ISNUMBER(AZ136),AZ136,0)</f>
        <v>318.52</v>
      </c>
      <c r="BF136" s="116"/>
      <c r="BG136" s="116"/>
      <c r="BH136" s="116"/>
      <c r="BI136" s="116"/>
    </row>
    <row r="137" spans="1:70" s="6" customFormat="1" ht="14.25">
      <c r="A137" s="86">
        <v>0</v>
      </c>
      <c r="B137" s="84"/>
      <c r="C137" s="84"/>
      <c r="D137" s="112" t="s">
        <v>193</v>
      </c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1"/>
      <c r="Q137" s="110"/>
      <c r="R137" s="110"/>
      <c r="S137" s="110"/>
      <c r="T137" s="110"/>
      <c r="U137" s="110"/>
      <c r="V137" s="112"/>
      <c r="W137" s="100"/>
      <c r="X137" s="100"/>
      <c r="Y137" s="100"/>
      <c r="Z137" s="100"/>
      <c r="AA137" s="100"/>
      <c r="AB137" s="100"/>
      <c r="AC137" s="100"/>
      <c r="AD137" s="100"/>
      <c r="AE137" s="10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>
        <f>IF(ISNUMBER(AF137),AF137,0)+IF(ISNUMBER(AK137),AK137,0)</f>
        <v>0</v>
      </c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>
        <f>IF(ISNUMBER(AU137),AU137,0)+IF(ISNUMBER(AZ137),AZ137,0)</f>
        <v>0</v>
      </c>
      <c r="BF137" s="111"/>
      <c r="BG137" s="111"/>
      <c r="BH137" s="111"/>
      <c r="BI137" s="111"/>
    </row>
    <row r="138" spans="1:70" s="98" customFormat="1" ht="28.5" customHeight="1">
      <c r="A138" s="88">
        <v>440</v>
      </c>
      <c r="B138" s="89"/>
      <c r="C138" s="89"/>
      <c r="D138" s="113" t="s">
        <v>194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3"/>
      <c r="Q138" s="36" t="s">
        <v>195</v>
      </c>
      <c r="R138" s="36"/>
      <c r="S138" s="36"/>
      <c r="T138" s="36"/>
      <c r="U138" s="36"/>
      <c r="V138" s="113" t="s">
        <v>191</v>
      </c>
      <c r="W138" s="92"/>
      <c r="X138" s="92"/>
      <c r="Y138" s="92"/>
      <c r="Z138" s="92"/>
      <c r="AA138" s="92"/>
      <c r="AB138" s="92"/>
      <c r="AC138" s="92"/>
      <c r="AD138" s="92"/>
      <c r="AE138" s="93"/>
      <c r="AF138" s="116">
        <v>0</v>
      </c>
      <c r="AG138" s="116"/>
      <c r="AH138" s="116"/>
      <c r="AI138" s="116"/>
      <c r="AJ138" s="116"/>
      <c r="AK138" s="116">
        <v>0</v>
      </c>
      <c r="AL138" s="116"/>
      <c r="AM138" s="116"/>
      <c r="AN138" s="116"/>
      <c r="AO138" s="116"/>
      <c r="AP138" s="116">
        <f>IF(ISNUMBER(AF138),AF138,0)+IF(ISNUMBER(AK138),AK138,0)</f>
        <v>0</v>
      </c>
      <c r="AQ138" s="116"/>
      <c r="AR138" s="116"/>
      <c r="AS138" s="116"/>
      <c r="AT138" s="116"/>
      <c r="AU138" s="116">
        <v>0</v>
      </c>
      <c r="AV138" s="116"/>
      <c r="AW138" s="116"/>
      <c r="AX138" s="116"/>
      <c r="AY138" s="116"/>
      <c r="AZ138" s="116">
        <v>0</v>
      </c>
      <c r="BA138" s="116"/>
      <c r="BB138" s="116"/>
      <c r="BC138" s="116"/>
      <c r="BD138" s="116"/>
      <c r="BE138" s="116">
        <f>IF(ISNUMBER(AU138),AU138,0)+IF(ISNUMBER(AZ138),AZ138,0)</f>
        <v>0</v>
      </c>
      <c r="BF138" s="116"/>
      <c r="BG138" s="116"/>
      <c r="BH138" s="116"/>
      <c r="BI138" s="116"/>
    </row>
    <row r="140" spans="1:70" ht="14.25" customHeight="1">
      <c r="A140" s="42" t="s">
        <v>124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</row>
    <row r="141" spans="1:70" ht="15" customHeight="1">
      <c r="A141" s="53" t="s">
        <v>214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</row>
    <row r="142" spans="1:70" ht="12.95" customHeight="1">
      <c r="A142" s="60" t="s">
        <v>19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2"/>
      <c r="U142" s="36" t="s">
        <v>215</v>
      </c>
      <c r="V142" s="36"/>
      <c r="W142" s="36"/>
      <c r="X142" s="36"/>
      <c r="Y142" s="36"/>
      <c r="Z142" s="36"/>
      <c r="AA142" s="36"/>
      <c r="AB142" s="36"/>
      <c r="AC142" s="36"/>
      <c r="AD142" s="36"/>
      <c r="AE142" s="36" t="s">
        <v>218</v>
      </c>
      <c r="AF142" s="36"/>
      <c r="AG142" s="36"/>
      <c r="AH142" s="36"/>
      <c r="AI142" s="36"/>
      <c r="AJ142" s="36"/>
      <c r="AK142" s="36"/>
      <c r="AL142" s="36"/>
      <c r="AM142" s="36"/>
      <c r="AN142" s="36"/>
      <c r="AO142" s="36" t="s">
        <v>225</v>
      </c>
      <c r="AP142" s="36"/>
      <c r="AQ142" s="36"/>
      <c r="AR142" s="36"/>
      <c r="AS142" s="36"/>
      <c r="AT142" s="36"/>
      <c r="AU142" s="36"/>
      <c r="AV142" s="36"/>
      <c r="AW142" s="36"/>
      <c r="AX142" s="36"/>
      <c r="AY142" s="36" t="s">
        <v>236</v>
      </c>
      <c r="AZ142" s="36"/>
      <c r="BA142" s="36"/>
      <c r="BB142" s="36"/>
      <c r="BC142" s="36"/>
      <c r="BD142" s="36"/>
      <c r="BE142" s="36"/>
      <c r="BF142" s="36"/>
      <c r="BG142" s="36"/>
      <c r="BH142" s="36"/>
      <c r="BI142" s="36" t="s">
        <v>241</v>
      </c>
      <c r="BJ142" s="36"/>
      <c r="BK142" s="36"/>
      <c r="BL142" s="36"/>
      <c r="BM142" s="36"/>
      <c r="BN142" s="36"/>
      <c r="BO142" s="36"/>
      <c r="BP142" s="36"/>
      <c r="BQ142" s="36"/>
      <c r="BR142" s="36"/>
    </row>
    <row r="143" spans="1:70" ht="30" customHeight="1">
      <c r="A143" s="63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5"/>
      <c r="U143" s="36" t="s">
        <v>4</v>
      </c>
      <c r="V143" s="36"/>
      <c r="W143" s="36"/>
      <c r="X143" s="36"/>
      <c r="Y143" s="36"/>
      <c r="Z143" s="36" t="s">
        <v>3</v>
      </c>
      <c r="AA143" s="36"/>
      <c r="AB143" s="36"/>
      <c r="AC143" s="36"/>
      <c r="AD143" s="36"/>
      <c r="AE143" s="36" t="s">
        <v>4</v>
      </c>
      <c r="AF143" s="36"/>
      <c r="AG143" s="36"/>
      <c r="AH143" s="36"/>
      <c r="AI143" s="36"/>
      <c r="AJ143" s="36" t="s">
        <v>3</v>
      </c>
      <c r="AK143" s="36"/>
      <c r="AL143" s="36"/>
      <c r="AM143" s="36"/>
      <c r="AN143" s="36"/>
      <c r="AO143" s="36" t="s">
        <v>4</v>
      </c>
      <c r="AP143" s="36"/>
      <c r="AQ143" s="36"/>
      <c r="AR143" s="36"/>
      <c r="AS143" s="36"/>
      <c r="AT143" s="36" t="s">
        <v>3</v>
      </c>
      <c r="AU143" s="36"/>
      <c r="AV143" s="36"/>
      <c r="AW143" s="36"/>
      <c r="AX143" s="36"/>
      <c r="AY143" s="36" t="s">
        <v>4</v>
      </c>
      <c r="AZ143" s="36"/>
      <c r="BA143" s="36"/>
      <c r="BB143" s="36"/>
      <c r="BC143" s="36"/>
      <c r="BD143" s="36" t="s">
        <v>3</v>
      </c>
      <c r="BE143" s="36"/>
      <c r="BF143" s="36"/>
      <c r="BG143" s="36"/>
      <c r="BH143" s="36"/>
      <c r="BI143" s="36" t="s">
        <v>4</v>
      </c>
      <c r="BJ143" s="36"/>
      <c r="BK143" s="36"/>
      <c r="BL143" s="36"/>
      <c r="BM143" s="36"/>
      <c r="BN143" s="36" t="s">
        <v>3</v>
      </c>
      <c r="BO143" s="36"/>
      <c r="BP143" s="36"/>
      <c r="BQ143" s="36"/>
      <c r="BR143" s="36"/>
    </row>
    <row r="144" spans="1:70" ht="15" customHeight="1">
      <c r="A144" s="30">
        <v>1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2"/>
      <c r="U144" s="36">
        <v>2</v>
      </c>
      <c r="V144" s="36"/>
      <c r="W144" s="36"/>
      <c r="X144" s="36"/>
      <c r="Y144" s="36"/>
      <c r="Z144" s="36">
        <v>3</v>
      </c>
      <c r="AA144" s="36"/>
      <c r="AB144" s="36"/>
      <c r="AC144" s="36"/>
      <c r="AD144" s="36"/>
      <c r="AE144" s="36">
        <v>4</v>
      </c>
      <c r="AF144" s="36"/>
      <c r="AG144" s="36"/>
      <c r="AH144" s="36"/>
      <c r="AI144" s="36"/>
      <c r="AJ144" s="36">
        <v>5</v>
      </c>
      <c r="AK144" s="36"/>
      <c r="AL144" s="36"/>
      <c r="AM144" s="36"/>
      <c r="AN144" s="36"/>
      <c r="AO144" s="36">
        <v>6</v>
      </c>
      <c r="AP144" s="36"/>
      <c r="AQ144" s="36"/>
      <c r="AR144" s="36"/>
      <c r="AS144" s="36"/>
      <c r="AT144" s="36">
        <v>7</v>
      </c>
      <c r="AU144" s="36"/>
      <c r="AV144" s="36"/>
      <c r="AW144" s="36"/>
      <c r="AX144" s="36"/>
      <c r="AY144" s="36">
        <v>8</v>
      </c>
      <c r="AZ144" s="36"/>
      <c r="BA144" s="36"/>
      <c r="BB144" s="36"/>
      <c r="BC144" s="36"/>
      <c r="BD144" s="36">
        <v>9</v>
      </c>
      <c r="BE144" s="36"/>
      <c r="BF144" s="36"/>
      <c r="BG144" s="36"/>
      <c r="BH144" s="36"/>
      <c r="BI144" s="36">
        <v>10</v>
      </c>
      <c r="BJ144" s="36"/>
      <c r="BK144" s="36"/>
      <c r="BL144" s="36"/>
      <c r="BM144" s="36"/>
      <c r="BN144" s="36">
        <v>11</v>
      </c>
      <c r="BO144" s="36"/>
      <c r="BP144" s="36"/>
      <c r="BQ144" s="36"/>
      <c r="BR144" s="36"/>
    </row>
    <row r="145" spans="1:79" s="1" customFormat="1" ht="15.75" hidden="1" customHeight="1">
      <c r="A145" s="33" t="s">
        <v>57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5"/>
      <c r="U145" s="38" t="s">
        <v>65</v>
      </c>
      <c r="V145" s="38"/>
      <c r="W145" s="38"/>
      <c r="X145" s="38"/>
      <c r="Y145" s="38"/>
      <c r="Z145" s="37" t="s">
        <v>66</v>
      </c>
      <c r="AA145" s="37"/>
      <c r="AB145" s="37"/>
      <c r="AC145" s="37"/>
      <c r="AD145" s="37"/>
      <c r="AE145" s="38" t="s">
        <v>67</v>
      </c>
      <c r="AF145" s="38"/>
      <c r="AG145" s="38"/>
      <c r="AH145" s="38"/>
      <c r="AI145" s="38"/>
      <c r="AJ145" s="37" t="s">
        <v>68</v>
      </c>
      <c r="AK145" s="37"/>
      <c r="AL145" s="37"/>
      <c r="AM145" s="37"/>
      <c r="AN145" s="37"/>
      <c r="AO145" s="38" t="s">
        <v>58</v>
      </c>
      <c r="AP145" s="38"/>
      <c r="AQ145" s="38"/>
      <c r="AR145" s="38"/>
      <c r="AS145" s="38"/>
      <c r="AT145" s="37" t="s">
        <v>59</v>
      </c>
      <c r="AU145" s="37"/>
      <c r="AV145" s="37"/>
      <c r="AW145" s="37"/>
      <c r="AX145" s="37"/>
      <c r="AY145" s="38" t="s">
        <v>60</v>
      </c>
      <c r="AZ145" s="38"/>
      <c r="BA145" s="38"/>
      <c r="BB145" s="38"/>
      <c r="BC145" s="38"/>
      <c r="BD145" s="37" t="s">
        <v>61</v>
      </c>
      <c r="BE145" s="37"/>
      <c r="BF145" s="37"/>
      <c r="BG145" s="37"/>
      <c r="BH145" s="37"/>
      <c r="BI145" s="38" t="s">
        <v>62</v>
      </c>
      <c r="BJ145" s="38"/>
      <c r="BK145" s="38"/>
      <c r="BL145" s="38"/>
      <c r="BM145" s="38"/>
      <c r="BN145" s="37" t="s">
        <v>63</v>
      </c>
      <c r="BO145" s="37"/>
      <c r="BP145" s="37"/>
      <c r="BQ145" s="37"/>
      <c r="BR145" s="37"/>
      <c r="CA145" t="s">
        <v>41</v>
      </c>
    </row>
    <row r="146" spans="1:79" s="6" customFormat="1" ht="12.75" customHeight="1">
      <c r="A146" s="86" t="s">
        <v>147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5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CA146" s="6" t="s">
        <v>42</v>
      </c>
    </row>
    <row r="147" spans="1:79" s="98" customFormat="1" ht="38.25" customHeight="1">
      <c r="A147" s="91" t="s">
        <v>196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3"/>
      <c r="U147" s="118" t="s">
        <v>173</v>
      </c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 t="s">
        <v>173</v>
      </c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 t="s">
        <v>173</v>
      </c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 t="s">
        <v>173</v>
      </c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 t="s">
        <v>173</v>
      </c>
      <c r="BJ147" s="118"/>
      <c r="BK147" s="118"/>
      <c r="BL147" s="118"/>
      <c r="BM147" s="118"/>
      <c r="BN147" s="118"/>
      <c r="BO147" s="118"/>
      <c r="BP147" s="118"/>
      <c r="BQ147" s="118"/>
      <c r="BR147" s="118"/>
    </row>
    <row r="150" spans="1:79" ht="14.25" customHeight="1">
      <c r="A150" s="42" t="s">
        <v>125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79" ht="15" customHeight="1">
      <c r="A151" s="60" t="s">
        <v>6</v>
      </c>
      <c r="B151" s="61"/>
      <c r="C151" s="61"/>
      <c r="D151" s="60" t="s">
        <v>10</v>
      </c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2"/>
      <c r="W151" s="36" t="s">
        <v>215</v>
      </c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 t="s">
        <v>219</v>
      </c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 t="s">
        <v>230</v>
      </c>
      <c r="AV151" s="36"/>
      <c r="AW151" s="36"/>
      <c r="AX151" s="36"/>
      <c r="AY151" s="36"/>
      <c r="AZ151" s="36"/>
      <c r="BA151" s="36" t="s">
        <v>237</v>
      </c>
      <c r="BB151" s="36"/>
      <c r="BC151" s="36"/>
      <c r="BD151" s="36"/>
      <c r="BE151" s="36"/>
      <c r="BF151" s="36"/>
      <c r="BG151" s="36" t="s">
        <v>246</v>
      </c>
      <c r="BH151" s="36"/>
      <c r="BI151" s="36"/>
      <c r="BJ151" s="36"/>
      <c r="BK151" s="36"/>
      <c r="BL151" s="36"/>
    </row>
    <row r="152" spans="1:79" ht="15" customHeight="1">
      <c r="A152" s="76"/>
      <c r="B152" s="77"/>
      <c r="C152" s="77"/>
      <c r="D152" s="76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8"/>
      <c r="W152" s="36" t="s">
        <v>4</v>
      </c>
      <c r="X152" s="36"/>
      <c r="Y152" s="36"/>
      <c r="Z152" s="36"/>
      <c r="AA152" s="36"/>
      <c r="AB152" s="36"/>
      <c r="AC152" s="36" t="s">
        <v>3</v>
      </c>
      <c r="AD152" s="36"/>
      <c r="AE152" s="36"/>
      <c r="AF152" s="36"/>
      <c r="AG152" s="36"/>
      <c r="AH152" s="36"/>
      <c r="AI152" s="36" t="s">
        <v>4</v>
      </c>
      <c r="AJ152" s="36"/>
      <c r="AK152" s="36"/>
      <c r="AL152" s="36"/>
      <c r="AM152" s="36"/>
      <c r="AN152" s="36"/>
      <c r="AO152" s="36" t="s">
        <v>3</v>
      </c>
      <c r="AP152" s="36"/>
      <c r="AQ152" s="36"/>
      <c r="AR152" s="36"/>
      <c r="AS152" s="36"/>
      <c r="AT152" s="36"/>
      <c r="AU152" s="49" t="s">
        <v>4</v>
      </c>
      <c r="AV152" s="49"/>
      <c r="AW152" s="49"/>
      <c r="AX152" s="49" t="s">
        <v>3</v>
      </c>
      <c r="AY152" s="49"/>
      <c r="AZ152" s="49"/>
      <c r="BA152" s="49" t="s">
        <v>4</v>
      </c>
      <c r="BB152" s="49"/>
      <c r="BC152" s="49"/>
      <c r="BD152" s="49" t="s">
        <v>3</v>
      </c>
      <c r="BE152" s="49"/>
      <c r="BF152" s="49"/>
      <c r="BG152" s="49" t="s">
        <v>4</v>
      </c>
      <c r="BH152" s="49"/>
      <c r="BI152" s="49"/>
      <c r="BJ152" s="49" t="s">
        <v>3</v>
      </c>
      <c r="BK152" s="49"/>
      <c r="BL152" s="49"/>
    </row>
    <row r="153" spans="1:79" ht="57" customHeight="1">
      <c r="A153" s="63"/>
      <c r="B153" s="64"/>
      <c r="C153" s="64"/>
      <c r="D153" s="63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  <c r="W153" s="36" t="s">
        <v>12</v>
      </c>
      <c r="X153" s="36"/>
      <c r="Y153" s="36"/>
      <c r="Z153" s="36" t="s">
        <v>11</v>
      </c>
      <c r="AA153" s="36"/>
      <c r="AB153" s="36"/>
      <c r="AC153" s="36" t="s">
        <v>12</v>
      </c>
      <c r="AD153" s="36"/>
      <c r="AE153" s="36"/>
      <c r="AF153" s="36" t="s">
        <v>11</v>
      </c>
      <c r="AG153" s="36"/>
      <c r="AH153" s="36"/>
      <c r="AI153" s="36" t="s">
        <v>12</v>
      </c>
      <c r="AJ153" s="36"/>
      <c r="AK153" s="36"/>
      <c r="AL153" s="36" t="s">
        <v>11</v>
      </c>
      <c r="AM153" s="36"/>
      <c r="AN153" s="36"/>
      <c r="AO153" s="36" t="s">
        <v>12</v>
      </c>
      <c r="AP153" s="36"/>
      <c r="AQ153" s="36"/>
      <c r="AR153" s="36" t="s">
        <v>11</v>
      </c>
      <c r="AS153" s="36"/>
      <c r="AT153" s="36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</row>
    <row r="154" spans="1:79" ht="15" customHeight="1">
      <c r="A154" s="30">
        <v>1</v>
      </c>
      <c r="B154" s="31"/>
      <c r="C154" s="31"/>
      <c r="D154" s="30">
        <v>2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36">
        <v>3</v>
      </c>
      <c r="X154" s="36"/>
      <c r="Y154" s="36"/>
      <c r="Z154" s="36">
        <v>4</v>
      </c>
      <c r="AA154" s="36"/>
      <c r="AB154" s="36"/>
      <c r="AC154" s="36">
        <v>5</v>
      </c>
      <c r="AD154" s="36"/>
      <c r="AE154" s="36"/>
      <c r="AF154" s="36">
        <v>6</v>
      </c>
      <c r="AG154" s="36"/>
      <c r="AH154" s="36"/>
      <c r="AI154" s="36">
        <v>7</v>
      </c>
      <c r="AJ154" s="36"/>
      <c r="AK154" s="36"/>
      <c r="AL154" s="36">
        <v>8</v>
      </c>
      <c r="AM154" s="36"/>
      <c r="AN154" s="36"/>
      <c r="AO154" s="36">
        <v>9</v>
      </c>
      <c r="AP154" s="36"/>
      <c r="AQ154" s="36"/>
      <c r="AR154" s="36">
        <v>10</v>
      </c>
      <c r="AS154" s="36"/>
      <c r="AT154" s="36"/>
      <c r="AU154" s="36">
        <v>11</v>
      </c>
      <c r="AV154" s="36"/>
      <c r="AW154" s="36"/>
      <c r="AX154" s="36">
        <v>12</v>
      </c>
      <c r="AY154" s="36"/>
      <c r="AZ154" s="36"/>
      <c r="BA154" s="36">
        <v>13</v>
      </c>
      <c r="BB154" s="36"/>
      <c r="BC154" s="36"/>
      <c r="BD154" s="36">
        <v>14</v>
      </c>
      <c r="BE154" s="36"/>
      <c r="BF154" s="36"/>
      <c r="BG154" s="36">
        <v>15</v>
      </c>
      <c r="BH154" s="36"/>
      <c r="BI154" s="36"/>
      <c r="BJ154" s="36">
        <v>16</v>
      </c>
      <c r="BK154" s="36"/>
      <c r="BL154" s="36"/>
    </row>
    <row r="155" spans="1:79" s="1" customFormat="1" ht="12.75" hidden="1" customHeight="1">
      <c r="A155" s="33" t="s">
        <v>69</v>
      </c>
      <c r="B155" s="34"/>
      <c r="C155" s="34"/>
      <c r="D155" s="33" t="s">
        <v>57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5"/>
      <c r="W155" s="38" t="s">
        <v>72</v>
      </c>
      <c r="X155" s="38"/>
      <c r="Y155" s="38"/>
      <c r="Z155" s="38" t="s">
        <v>73</v>
      </c>
      <c r="AA155" s="38"/>
      <c r="AB155" s="38"/>
      <c r="AC155" s="37" t="s">
        <v>74</v>
      </c>
      <c r="AD155" s="37"/>
      <c r="AE155" s="37"/>
      <c r="AF155" s="37" t="s">
        <v>75</v>
      </c>
      <c r="AG155" s="37"/>
      <c r="AH155" s="37"/>
      <c r="AI155" s="38" t="s">
        <v>76</v>
      </c>
      <c r="AJ155" s="38"/>
      <c r="AK155" s="38"/>
      <c r="AL155" s="38" t="s">
        <v>77</v>
      </c>
      <c r="AM155" s="38"/>
      <c r="AN155" s="38"/>
      <c r="AO155" s="37" t="s">
        <v>104</v>
      </c>
      <c r="AP155" s="37"/>
      <c r="AQ155" s="37"/>
      <c r="AR155" s="37" t="s">
        <v>78</v>
      </c>
      <c r="AS155" s="37"/>
      <c r="AT155" s="37"/>
      <c r="AU155" s="38" t="s">
        <v>105</v>
      </c>
      <c r="AV155" s="38"/>
      <c r="AW155" s="38"/>
      <c r="AX155" s="37" t="s">
        <v>106</v>
      </c>
      <c r="AY155" s="37"/>
      <c r="AZ155" s="37"/>
      <c r="BA155" s="38" t="s">
        <v>107</v>
      </c>
      <c r="BB155" s="38"/>
      <c r="BC155" s="38"/>
      <c r="BD155" s="37" t="s">
        <v>108</v>
      </c>
      <c r="BE155" s="37"/>
      <c r="BF155" s="37"/>
      <c r="BG155" s="38" t="s">
        <v>109</v>
      </c>
      <c r="BH155" s="38"/>
      <c r="BI155" s="38"/>
      <c r="BJ155" s="37" t="s">
        <v>110</v>
      </c>
      <c r="BK155" s="37"/>
      <c r="BL155" s="37"/>
      <c r="CA155" s="1" t="s">
        <v>103</v>
      </c>
    </row>
    <row r="156" spans="1:79" s="6" customFormat="1" ht="12.75" customHeight="1">
      <c r="A156" s="86">
        <v>1</v>
      </c>
      <c r="B156" s="84"/>
      <c r="C156" s="84"/>
      <c r="D156" s="99" t="s">
        <v>197</v>
      </c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CA156" s="6" t="s">
        <v>43</v>
      </c>
    </row>
    <row r="157" spans="1:79" s="98" customFormat="1" ht="25.5" customHeight="1">
      <c r="A157" s="88">
        <v>2</v>
      </c>
      <c r="B157" s="89"/>
      <c r="C157" s="89"/>
      <c r="D157" s="91" t="s">
        <v>198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3"/>
      <c r="W157" s="116" t="s">
        <v>173</v>
      </c>
      <c r="X157" s="116"/>
      <c r="Y157" s="116"/>
      <c r="Z157" s="116" t="s">
        <v>173</v>
      </c>
      <c r="AA157" s="116"/>
      <c r="AB157" s="116"/>
      <c r="AC157" s="116"/>
      <c r="AD157" s="116"/>
      <c r="AE157" s="116"/>
      <c r="AF157" s="116"/>
      <c r="AG157" s="116"/>
      <c r="AH157" s="116"/>
      <c r="AI157" s="116" t="s">
        <v>173</v>
      </c>
      <c r="AJ157" s="116"/>
      <c r="AK157" s="116"/>
      <c r="AL157" s="116" t="s">
        <v>173</v>
      </c>
      <c r="AM157" s="116"/>
      <c r="AN157" s="116"/>
      <c r="AO157" s="116"/>
      <c r="AP157" s="116"/>
      <c r="AQ157" s="116"/>
      <c r="AR157" s="116"/>
      <c r="AS157" s="116"/>
      <c r="AT157" s="116"/>
      <c r="AU157" s="116" t="s">
        <v>173</v>
      </c>
      <c r="AV157" s="116"/>
      <c r="AW157" s="116"/>
      <c r="AX157" s="116"/>
      <c r="AY157" s="116"/>
      <c r="AZ157" s="116"/>
      <c r="BA157" s="116" t="s">
        <v>173</v>
      </c>
      <c r="BB157" s="116"/>
      <c r="BC157" s="116"/>
      <c r="BD157" s="116"/>
      <c r="BE157" s="116"/>
      <c r="BF157" s="116"/>
      <c r="BG157" s="116" t="s">
        <v>173</v>
      </c>
      <c r="BH157" s="116"/>
      <c r="BI157" s="116"/>
      <c r="BJ157" s="116"/>
      <c r="BK157" s="116"/>
      <c r="BL157" s="116"/>
    </row>
    <row r="160" spans="1:79" ht="14.25" customHeight="1">
      <c r="A160" s="42" t="s">
        <v>153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4.25" customHeight="1">
      <c r="A161" s="42" t="s">
        <v>231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</row>
    <row r="162" spans="1:79" ht="15" customHeight="1">
      <c r="A162" s="40" t="s">
        <v>214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</row>
    <row r="163" spans="1:79" ht="15" customHeight="1">
      <c r="A163" s="36" t="s">
        <v>6</v>
      </c>
      <c r="B163" s="36"/>
      <c r="C163" s="36"/>
      <c r="D163" s="36"/>
      <c r="E163" s="36"/>
      <c r="F163" s="36"/>
      <c r="G163" s="36" t="s">
        <v>126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 t="s">
        <v>13</v>
      </c>
      <c r="U163" s="36"/>
      <c r="V163" s="36"/>
      <c r="W163" s="36"/>
      <c r="X163" s="36"/>
      <c r="Y163" s="36"/>
      <c r="Z163" s="36"/>
      <c r="AA163" s="30" t="s">
        <v>215</v>
      </c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5"/>
      <c r="AP163" s="30" t="s">
        <v>218</v>
      </c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2"/>
      <c r="BE163" s="30" t="s">
        <v>225</v>
      </c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2"/>
    </row>
    <row r="164" spans="1:79" ht="32.1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 t="s">
        <v>4</v>
      </c>
      <c r="AB164" s="36"/>
      <c r="AC164" s="36"/>
      <c r="AD164" s="36"/>
      <c r="AE164" s="36"/>
      <c r="AF164" s="36" t="s">
        <v>3</v>
      </c>
      <c r="AG164" s="36"/>
      <c r="AH164" s="36"/>
      <c r="AI164" s="36"/>
      <c r="AJ164" s="36"/>
      <c r="AK164" s="36" t="s">
        <v>89</v>
      </c>
      <c r="AL164" s="36"/>
      <c r="AM164" s="36"/>
      <c r="AN164" s="36"/>
      <c r="AO164" s="36"/>
      <c r="AP164" s="36" t="s">
        <v>4</v>
      </c>
      <c r="AQ164" s="36"/>
      <c r="AR164" s="36"/>
      <c r="AS164" s="36"/>
      <c r="AT164" s="36"/>
      <c r="AU164" s="36" t="s">
        <v>3</v>
      </c>
      <c r="AV164" s="36"/>
      <c r="AW164" s="36"/>
      <c r="AX164" s="36"/>
      <c r="AY164" s="36"/>
      <c r="AZ164" s="36" t="s">
        <v>96</v>
      </c>
      <c r="BA164" s="36"/>
      <c r="BB164" s="36"/>
      <c r="BC164" s="36"/>
      <c r="BD164" s="36"/>
      <c r="BE164" s="36" t="s">
        <v>4</v>
      </c>
      <c r="BF164" s="36"/>
      <c r="BG164" s="36"/>
      <c r="BH164" s="36"/>
      <c r="BI164" s="36"/>
      <c r="BJ164" s="36" t="s">
        <v>3</v>
      </c>
      <c r="BK164" s="36"/>
      <c r="BL164" s="36"/>
      <c r="BM164" s="36"/>
      <c r="BN164" s="36"/>
      <c r="BO164" s="36" t="s">
        <v>127</v>
      </c>
      <c r="BP164" s="36"/>
      <c r="BQ164" s="36"/>
      <c r="BR164" s="36"/>
      <c r="BS164" s="36"/>
    </row>
    <row r="165" spans="1:79" ht="15" customHeight="1">
      <c r="A165" s="36">
        <v>1</v>
      </c>
      <c r="B165" s="36"/>
      <c r="C165" s="36"/>
      <c r="D165" s="36"/>
      <c r="E165" s="36"/>
      <c r="F165" s="36"/>
      <c r="G165" s="36">
        <v>2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>
        <v>3</v>
      </c>
      <c r="U165" s="36"/>
      <c r="V165" s="36"/>
      <c r="W165" s="36"/>
      <c r="X165" s="36"/>
      <c r="Y165" s="36"/>
      <c r="Z165" s="36"/>
      <c r="AA165" s="36">
        <v>4</v>
      </c>
      <c r="AB165" s="36"/>
      <c r="AC165" s="36"/>
      <c r="AD165" s="36"/>
      <c r="AE165" s="36"/>
      <c r="AF165" s="36">
        <v>5</v>
      </c>
      <c r="AG165" s="36"/>
      <c r="AH165" s="36"/>
      <c r="AI165" s="36"/>
      <c r="AJ165" s="36"/>
      <c r="AK165" s="36">
        <v>6</v>
      </c>
      <c r="AL165" s="36"/>
      <c r="AM165" s="36"/>
      <c r="AN165" s="36"/>
      <c r="AO165" s="36"/>
      <c r="AP165" s="36">
        <v>7</v>
      </c>
      <c r="AQ165" s="36"/>
      <c r="AR165" s="36"/>
      <c r="AS165" s="36"/>
      <c r="AT165" s="36"/>
      <c r="AU165" s="36">
        <v>8</v>
      </c>
      <c r="AV165" s="36"/>
      <c r="AW165" s="36"/>
      <c r="AX165" s="36"/>
      <c r="AY165" s="36"/>
      <c r="AZ165" s="36">
        <v>9</v>
      </c>
      <c r="BA165" s="36"/>
      <c r="BB165" s="36"/>
      <c r="BC165" s="36"/>
      <c r="BD165" s="36"/>
      <c r="BE165" s="36">
        <v>10</v>
      </c>
      <c r="BF165" s="36"/>
      <c r="BG165" s="36"/>
      <c r="BH165" s="36"/>
      <c r="BI165" s="36"/>
      <c r="BJ165" s="36">
        <v>11</v>
      </c>
      <c r="BK165" s="36"/>
      <c r="BL165" s="36"/>
      <c r="BM165" s="36"/>
      <c r="BN165" s="36"/>
      <c r="BO165" s="36">
        <v>12</v>
      </c>
      <c r="BP165" s="36"/>
      <c r="BQ165" s="36"/>
      <c r="BR165" s="36"/>
      <c r="BS165" s="36"/>
    </row>
    <row r="166" spans="1:79" s="1" customFormat="1" ht="15" hidden="1" customHeight="1">
      <c r="A166" s="38" t="s">
        <v>69</v>
      </c>
      <c r="B166" s="38"/>
      <c r="C166" s="38"/>
      <c r="D166" s="38"/>
      <c r="E166" s="38"/>
      <c r="F166" s="38"/>
      <c r="G166" s="72" t="s">
        <v>57</v>
      </c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 t="s">
        <v>79</v>
      </c>
      <c r="U166" s="72"/>
      <c r="V166" s="72"/>
      <c r="W166" s="72"/>
      <c r="X166" s="72"/>
      <c r="Y166" s="72"/>
      <c r="Z166" s="72"/>
      <c r="AA166" s="37" t="s">
        <v>65</v>
      </c>
      <c r="AB166" s="37"/>
      <c r="AC166" s="37"/>
      <c r="AD166" s="37"/>
      <c r="AE166" s="37"/>
      <c r="AF166" s="37" t="s">
        <v>66</v>
      </c>
      <c r="AG166" s="37"/>
      <c r="AH166" s="37"/>
      <c r="AI166" s="37"/>
      <c r="AJ166" s="37"/>
      <c r="AK166" s="44" t="s">
        <v>122</v>
      </c>
      <c r="AL166" s="44"/>
      <c r="AM166" s="44"/>
      <c r="AN166" s="44"/>
      <c r="AO166" s="44"/>
      <c r="AP166" s="37" t="s">
        <v>67</v>
      </c>
      <c r="AQ166" s="37"/>
      <c r="AR166" s="37"/>
      <c r="AS166" s="37"/>
      <c r="AT166" s="37"/>
      <c r="AU166" s="37" t="s">
        <v>68</v>
      </c>
      <c r="AV166" s="37"/>
      <c r="AW166" s="37"/>
      <c r="AX166" s="37"/>
      <c r="AY166" s="37"/>
      <c r="AZ166" s="44" t="s">
        <v>122</v>
      </c>
      <c r="BA166" s="44"/>
      <c r="BB166" s="44"/>
      <c r="BC166" s="44"/>
      <c r="BD166" s="44"/>
      <c r="BE166" s="37" t="s">
        <v>58</v>
      </c>
      <c r="BF166" s="37"/>
      <c r="BG166" s="37"/>
      <c r="BH166" s="37"/>
      <c r="BI166" s="37"/>
      <c r="BJ166" s="37" t="s">
        <v>59</v>
      </c>
      <c r="BK166" s="37"/>
      <c r="BL166" s="37"/>
      <c r="BM166" s="37"/>
      <c r="BN166" s="37"/>
      <c r="BO166" s="44" t="s">
        <v>122</v>
      </c>
      <c r="BP166" s="44"/>
      <c r="BQ166" s="44"/>
      <c r="BR166" s="44"/>
      <c r="BS166" s="44"/>
      <c r="CA166" s="1" t="s">
        <v>44</v>
      </c>
    </row>
    <row r="167" spans="1:79" s="6" customFormat="1" ht="12.75" customHeight="1">
      <c r="A167" s="87"/>
      <c r="B167" s="87"/>
      <c r="C167" s="87"/>
      <c r="D167" s="87"/>
      <c r="E167" s="87"/>
      <c r="F167" s="87"/>
      <c r="G167" s="119" t="s">
        <v>147</v>
      </c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20"/>
      <c r="U167" s="120"/>
      <c r="V167" s="120"/>
      <c r="W167" s="120"/>
      <c r="X167" s="120"/>
      <c r="Y167" s="120"/>
      <c r="Z167" s="120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>
        <f>IF(ISNUMBER(AA167),AA167,0)+IF(ISNUMBER(AF167),AF167,0)</f>
        <v>0</v>
      </c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>
        <f>IF(ISNUMBER(AP167),AP167,0)+IF(ISNUMBER(AU167),AU167,0)</f>
        <v>0</v>
      </c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>
        <f>IF(ISNUMBER(BE167),BE167,0)+IF(ISNUMBER(BJ167),BJ167,0)</f>
        <v>0</v>
      </c>
      <c r="BP167" s="117"/>
      <c r="BQ167" s="117"/>
      <c r="BR167" s="117"/>
      <c r="BS167" s="117"/>
      <c r="CA167" s="6" t="s">
        <v>45</v>
      </c>
    </row>
    <row r="169" spans="1:79" ht="13.5" customHeight="1">
      <c r="A169" s="42" t="s">
        <v>247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</row>
    <row r="170" spans="1:79" ht="15" customHeight="1">
      <c r="A170" s="53" t="s">
        <v>214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</row>
    <row r="171" spans="1:79" ht="15" customHeight="1">
      <c r="A171" s="36" t="s">
        <v>6</v>
      </c>
      <c r="B171" s="36"/>
      <c r="C171" s="36"/>
      <c r="D171" s="36"/>
      <c r="E171" s="36"/>
      <c r="F171" s="36"/>
      <c r="G171" s="36" t="s">
        <v>126</v>
      </c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 t="s">
        <v>13</v>
      </c>
      <c r="U171" s="36"/>
      <c r="V171" s="36"/>
      <c r="W171" s="36"/>
      <c r="X171" s="36"/>
      <c r="Y171" s="36"/>
      <c r="Z171" s="36"/>
      <c r="AA171" s="30" t="s">
        <v>236</v>
      </c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5"/>
      <c r="AP171" s="30" t="s">
        <v>241</v>
      </c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2"/>
    </row>
    <row r="172" spans="1:79" ht="32.1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 t="s">
        <v>4</v>
      </c>
      <c r="AB172" s="36"/>
      <c r="AC172" s="36"/>
      <c r="AD172" s="36"/>
      <c r="AE172" s="36"/>
      <c r="AF172" s="36" t="s">
        <v>3</v>
      </c>
      <c r="AG172" s="36"/>
      <c r="AH172" s="36"/>
      <c r="AI172" s="36"/>
      <c r="AJ172" s="36"/>
      <c r="AK172" s="36" t="s">
        <v>89</v>
      </c>
      <c r="AL172" s="36"/>
      <c r="AM172" s="36"/>
      <c r="AN172" s="36"/>
      <c r="AO172" s="36"/>
      <c r="AP172" s="36" t="s">
        <v>4</v>
      </c>
      <c r="AQ172" s="36"/>
      <c r="AR172" s="36"/>
      <c r="AS172" s="36"/>
      <c r="AT172" s="36"/>
      <c r="AU172" s="36" t="s">
        <v>3</v>
      </c>
      <c r="AV172" s="36"/>
      <c r="AW172" s="36"/>
      <c r="AX172" s="36"/>
      <c r="AY172" s="36"/>
      <c r="AZ172" s="36" t="s">
        <v>96</v>
      </c>
      <c r="BA172" s="36"/>
      <c r="BB172" s="36"/>
      <c r="BC172" s="36"/>
      <c r="BD172" s="36"/>
    </row>
    <row r="173" spans="1:79" ht="15" customHeight="1">
      <c r="A173" s="36">
        <v>1</v>
      </c>
      <c r="B173" s="36"/>
      <c r="C173" s="36"/>
      <c r="D173" s="36"/>
      <c r="E173" s="36"/>
      <c r="F173" s="36"/>
      <c r="G173" s="36">
        <v>2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>
        <v>3</v>
      </c>
      <c r="U173" s="36"/>
      <c r="V173" s="36"/>
      <c r="W173" s="36"/>
      <c r="X173" s="36"/>
      <c r="Y173" s="36"/>
      <c r="Z173" s="36"/>
      <c r="AA173" s="36">
        <v>4</v>
      </c>
      <c r="AB173" s="36"/>
      <c r="AC173" s="36"/>
      <c r="AD173" s="36"/>
      <c r="AE173" s="36"/>
      <c r="AF173" s="36">
        <v>5</v>
      </c>
      <c r="AG173" s="36"/>
      <c r="AH173" s="36"/>
      <c r="AI173" s="36"/>
      <c r="AJ173" s="36"/>
      <c r="AK173" s="36">
        <v>6</v>
      </c>
      <c r="AL173" s="36"/>
      <c r="AM173" s="36"/>
      <c r="AN173" s="36"/>
      <c r="AO173" s="36"/>
      <c r="AP173" s="36">
        <v>7</v>
      </c>
      <c r="AQ173" s="36"/>
      <c r="AR173" s="36"/>
      <c r="AS173" s="36"/>
      <c r="AT173" s="36"/>
      <c r="AU173" s="36">
        <v>8</v>
      </c>
      <c r="AV173" s="36"/>
      <c r="AW173" s="36"/>
      <c r="AX173" s="36"/>
      <c r="AY173" s="36"/>
      <c r="AZ173" s="36">
        <v>9</v>
      </c>
      <c r="BA173" s="36"/>
      <c r="BB173" s="36"/>
      <c r="BC173" s="36"/>
      <c r="BD173" s="36"/>
    </row>
    <row r="174" spans="1:79" s="1" customFormat="1" ht="12" hidden="1" customHeight="1">
      <c r="A174" s="38" t="s">
        <v>69</v>
      </c>
      <c r="B174" s="38"/>
      <c r="C174" s="38"/>
      <c r="D174" s="38"/>
      <c r="E174" s="38"/>
      <c r="F174" s="38"/>
      <c r="G174" s="72" t="s">
        <v>57</v>
      </c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 t="s">
        <v>79</v>
      </c>
      <c r="U174" s="72"/>
      <c r="V174" s="72"/>
      <c r="W174" s="72"/>
      <c r="X174" s="72"/>
      <c r="Y174" s="72"/>
      <c r="Z174" s="72"/>
      <c r="AA174" s="37" t="s">
        <v>60</v>
      </c>
      <c r="AB174" s="37"/>
      <c r="AC174" s="37"/>
      <c r="AD174" s="37"/>
      <c r="AE174" s="37"/>
      <c r="AF174" s="37" t="s">
        <v>61</v>
      </c>
      <c r="AG174" s="37"/>
      <c r="AH174" s="37"/>
      <c r="AI174" s="37"/>
      <c r="AJ174" s="37"/>
      <c r="AK174" s="44" t="s">
        <v>122</v>
      </c>
      <c r="AL174" s="44"/>
      <c r="AM174" s="44"/>
      <c r="AN174" s="44"/>
      <c r="AO174" s="44"/>
      <c r="AP174" s="37" t="s">
        <v>62</v>
      </c>
      <c r="AQ174" s="37"/>
      <c r="AR174" s="37"/>
      <c r="AS174" s="37"/>
      <c r="AT174" s="37"/>
      <c r="AU174" s="37" t="s">
        <v>63</v>
      </c>
      <c r="AV174" s="37"/>
      <c r="AW174" s="37"/>
      <c r="AX174" s="37"/>
      <c r="AY174" s="37"/>
      <c r="AZ174" s="44" t="s">
        <v>122</v>
      </c>
      <c r="BA174" s="44"/>
      <c r="BB174" s="44"/>
      <c r="BC174" s="44"/>
      <c r="BD174" s="44"/>
      <c r="CA174" s="1" t="s">
        <v>46</v>
      </c>
    </row>
    <row r="175" spans="1:79" s="6" customFormat="1">
      <c r="A175" s="87"/>
      <c r="B175" s="87"/>
      <c r="C175" s="87"/>
      <c r="D175" s="87"/>
      <c r="E175" s="87"/>
      <c r="F175" s="87"/>
      <c r="G175" s="119" t="s">
        <v>147</v>
      </c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20"/>
      <c r="U175" s="120"/>
      <c r="V175" s="120"/>
      <c r="W175" s="120"/>
      <c r="X175" s="120"/>
      <c r="Y175" s="120"/>
      <c r="Z175" s="120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>
        <f>IF(ISNUMBER(AA175),AA175,0)+IF(ISNUMBER(AF175),AF175,0)</f>
        <v>0</v>
      </c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>
        <f>IF(ISNUMBER(AP175),AP175,0)+IF(ISNUMBER(AU175),AU175,0)</f>
        <v>0</v>
      </c>
      <c r="BA175" s="117"/>
      <c r="BB175" s="117"/>
      <c r="BC175" s="117"/>
      <c r="BD175" s="117"/>
      <c r="CA175" s="6" t="s">
        <v>47</v>
      </c>
    </row>
    <row r="178" spans="1:79" ht="14.25" customHeight="1">
      <c r="A178" s="42" t="s">
        <v>248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15" customHeight="1">
      <c r="A179" s="53" t="s">
        <v>214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</row>
    <row r="180" spans="1:79" ht="23.1" customHeight="1">
      <c r="A180" s="36" t="s">
        <v>128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60" t="s">
        <v>129</v>
      </c>
      <c r="O180" s="61"/>
      <c r="P180" s="61"/>
      <c r="Q180" s="61"/>
      <c r="R180" s="61"/>
      <c r="S180" s="61"/>
      <c r="T180" s="61"/>
      <c r="U180" s="62"/>
      <c r="V180" s="60" t="s">
        <v>130</v>
      </c>
      <c r="W180" s="61"/>
      <c r="X180" s="61"/>
      <c r="Y180" s="61"/>
      <c r="Z180" s="62"/>
      <c r="AA180" s="36" t="s">
        <v>215</v>
      </c>
      <c r="AB180" s="36"/>
      <c r="AC180" s="36"/>
      <c r="AD180" s="36"/>
      <c r="AE180" s="36"/>
      <c r="AF180" s="36"/>
      <c r="AG180" s="36"/>
      <c r="AH180" s="36"/>
      <c r="AI180" s="36"/>
      <c r="AJ180" s="36" t="s">
        <v>218</v>
      </c>
      <c r="AK180" s="36"/>
      <c r="AL180" s="36"/>
      <c r="AM180" s="36"/>
      <c r="AN180" s="36"/>
      <c r="AO180" s="36"/>
      <c r="AP180" s="36"/>
      <c r="AQ180" s="36"/>
      <c r="AR180" s="36"/>
      <c r="AS180" s="36" t="s">
        <v>225</v>
      </c>
      <c r="AT180" s="36"/>
      <c r="AU180" s="36"/>
      <c r="AV180" s="36"/>
      <c r="AW180" s="36"/>
      <c r="AX180" s="36"/>
      <c r="AY180" s="36"/>
      <c r="AZ180" s="36"/>
      <c r="BA180" s="36"/>
      <c r="BB180" s="36" t="s">
        <v>236</v>
      </c>
      <c r="BC180" s="36"/>
      <c r="BD180" s="36"/>
      <c r="BE180" s="36"/>
      <c r="BF180" s="36"/>
      <c r="BG180" s="36"/>
      <c r="BH180" s="36"/>
      <c r="BI180" s="36"/>
      <c r="BJ180" s="36"/>
      <c r="BK180" s="36" t="s">
        <v>241</v>
      </c>
      <c r="BL180" s="36"/>
      <c r="BM180" s="36"/>
      <c r="BN180" s="36"/>
      <c r="BO180" s="36"/>
      <c r="BP180" s="36"/>
      <c r="BQ180" s="36"/>
      <c r="BR180" s="36"/>
      <c r="BS180" s="36"/>
    </row>
    <row r="181" spans="1:79" ht="95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63"/>
      <c r="O181" s="64"/>
      <c r="P181" s="64"/>
      <c r="Q181" s="64"/>
      <c r="R181" s="64"/>
      <c r="S181" s="64"/>
      <c r="T181" s="64"/>
      <c r="U181" s="65"/>
      <c r="V181" s="63"/>
      <c r="W181" s="64"/>
      <c r="X181" s="64"/>
      <c r="Y181" s="64"/>
      <c r="Z181" s="65"/>
      <c r="AA181" s="49" t="s">
        <v>133</v>
      </c>
      <c r="AB181" s="49"/>
      <c r="AC181" s="49"/>
      <c r="AD181" s="49"/>
      <c r="AE181" s="49"/>
      <c r="AF181" s="49" t="s">
        <v>134</v>
      </c>
      <c r="AG181" s="49"/>
      <c r="AH181" s="49"/>
      <c r="AI181" s="49"/>
      <c r="AJ181" s="49" t="s">
        <v>133</v>
      </c>
      <c r="AK181" s="49"/>
      <c r="AL181" s="49"/>
      <c r="AM181" s="49"/>
      <c r="AN181" s="49"/>
      <c r="AO181" s="49" t="s">
        <v>134</v>
      </c>
      <c r="AP181" s="49"/>
      <c r="AQ181" s="49"/>
      <c r="AR181" s="49"/>
      <c r="AS181" s="49" t="s">
        <v>133</v>
      </c>
      <c r="AT181" s="49"/>
      <c r="AU181" s="49"/>
      <c r="AV181" s="49"/>
      <c r="AW181" s="49"/>
      <c r="AX181" s="49" t="s">
        <v>134</v>
      </c>
      <c r="AY181" s="49"/>
      <c r="AZ181" s="49"/>
      <c r="BA181" s="49"/>
      <c r="BB181" s="49" t="s">
        <v>133</v>
      </c>
      <c r="BC181" s="49"/>
      <c r="BD181" s="49"/>
      <c r="BE181" s="49"/>
      <c r="BF181" s="49"/>
      <c r="BG181" s="49" t="s">
        <v>134</v>
      </c>
      <c r="BH181" s="49"/>
      <c r="BI181" s="49"/>
      <c r="BJ181" s="49"/>
      <c r="BK181" s="49" t="s">
        <v>133</v>
      </c>
      <c r="BL181" s="49"/>
      <c r="BM181" s="49"/>
      <c r="BN181" s="49"/>
      <c r="BO181" s="49"/>
      <c r="BP181" s="49" t="s">
        <v>134</v>
      </c>
      <c r="BQ181" s="49"/>
      <c r="BR181" s="49"/>
      <c r="BS181" s="49"/>
    </row>
    <row r="182" spans="1:79" ht="15" customHeight="1">
      <c r="A182" s="36">
        <v>1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0">
        <v>2</v>
      </c>
      <c r="O182" s="31"/>
      <c r="P182" s="31"/>
      <c r="Q182" s="31"/>
      <c r="R182" s="31"/>
      <c r="S182" s="31"/>
      <c r="T182" s="31"/>
      <c r="U182" s="32"/>
      <c r="V182" s="36">
        <v>3</v>
      </c>
      <c r="W182" s="36"/>
      <c r="X182" s="36"/>
      <c r="Y182" s="36"/>
      <c r="Z182" s="36"/>
      <c r="AA182" s="36">
        <v>4</v>
      </c>
      <c r="AB182" s="36"/>
      <c r="AC182" s="36"/>
      <c r="AD182" s="36"/>
      <c r="AE182" s="36"/>
      <c r="AF182" s="36">
        <v>5</v>
      </c>
      <c r="AG182" s="36"/>
      <c r="AH182" s="36"/>
      <c r="AI182" s="36"/>
      <c r="AJ182" s="36">
        <v>6</v>
      </c>
      <c r="AK182" s="36"/>
      <c r="AL182" s="36"/>
      <c r="AM182" s="36"/>
      <c r="AN182" s="36"/>
      <c r="AO182" s="36">
        <v>7</v>
      </c>
      <c r="AP182" s="36"/>
      <c r="AQ182" s="36"/>
      <c r="AR182" s="36"/>
      <c r="AS182" s="36">
        <v>8</v>
      </c>
      <c r="AT182" s="36"/>
      <c r="AU182" s="36"/>
      <c r="AV182" s="36"/>
      <c r="AW182" s="36"/>
      <c r="AX182" s="36">
        <v>9</v>
      </c>
      <c r="AY182" s="36"/>
      <c r="AZ182" s="36"/>
      <c r="BA182" s="36"/>
      <c r="BB182" s="36">
        <v>10</v>
      </c>
      <c r="BC182" s="36"/>
      <c r="BD182" s="36"/>
      <c r="BE182" s="36"/>
      <c r="BF182" s="36"/>
      <c r="BG182" s="36">
        <v>11</v>
      </c>
      <c r="BH182" s="36"/>
      <c r="BI182" s="36"/>
      <c r="BJ182" s="36"/>
      <c r="BK182" s="36">
        <v>12</v>
      </c>
      <c r="BL182" s="36"/>
      <c r="BM182" s="36"/>
      <c r="BN182" s="36"/>
      <c r="BO182" s="36"/>
      <c r="BP182" s="36">
        <v>13</v>
      </c>
      <c r="BQ182" s="36"/>
      <c r="BR182" s="36"/>
      <c r="BS182" s="36"/>
    </row>
    <row r="183" spans="1:79" s="1" customFormat="1" ht="12" hidden="1" customHeight="1">
      <c r="A183" s="72" t="s">
        <v>146</v>
      </c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38" t="s">
        <v>131</v>
      </c>
      <c r="O183" s="38"/>
      <c r="P183" s="38"/>
      <c r="Q183" s="38"/>
      <c r="R183" s="38"/>
      <c r="S183" s="38"/>
      <c r="T183" s="38"/>
      <c r="U183" s="38"/>
      <c r="V183" s="38" t="s">
        <v>132</v>
      </c>
      <c r="W183" s="38"/>
      <c r="X183" s="38"/>
      <c r="Y183" s="38"/>
      <c r="Z183" s="38"/>
      <c r="AA183" s="37" t="s">
        <v>65</v>
      </c>
      <c r="AB183" s="37"/>
      <c r="AC183" s="37"/>
      <c r="AD183" s="37"/>
      <c r="AE183" s="37"/>
      <c r="AF183" s="37" t="s">
        <v>66</v>
      </c>
      <c r="AG183" s="37"/>
      <c r="AH183" s="37"/>
      <c r="AI183" s="37"/>
      <c r="AJ183" s="37" t="s">
        <v>67</v>
      </c>
      <c r="AK183" s="37"/>
      <c r="AL183" s="37"/>
      <c r="AM183" s="37"/>
      <c r="AN183" s="37"/>
      <c r="AO183" s="37" t="s">
        <v>68</v>
      </c>
      <c r="AP183" s="37"/>
      <c r="AQ183" s="37"/>
      <c r="AR183" s="37"/>
      <c r="AS183" s="37" t="s">
        <v>58</v>
      </c>
      <c r="AT183" s="37"/>
      <c r="AU183" s="37"/>
      <c r="AV183" s="37"/>
      <c r="AW183" s="37"/>
      <c r="AX183" s="37" t="s">
        <v>59</v>
      </c>
      <c r="AY183" s="37"/>
      <c r="AZ183" s="37"/>
      <c r="BA183" s="37"/>
      <c r="BB183" s="37" t="s">
        <v>60</v>
      </c>
      <c r="BC183" s="37"/>
      <c r="BD183" s="37"/>
      <c r="BE183" s="37"/>
      <c r="BF183" s="37"/>
      <c r="BG183" s="37" t="s">
        <v>61</v>
      </c>
      <c r="BH183" s="37"/>
      <c r="BI183" s="37"/>
      <c r="BJ183" s="37"/>
      <c r="BK183" s="37" t="s">
        <v>62</v>
      </c>
      <c r="BL183" s="37"/>
      <c r="BM183" s="37"/>
      <c r="BN183" s="37"/>
      <c r="BO183" s="37"/>
      <c r="BP183" s="37" t="s">
        <v>63</v>
      </c>
      <c r="BQ183" s="37"/>
      <c r="BR183" s="37"/>
      <c r="BS183" s="37"/>
      <c r="CA183" s="1" t="s">
        <v>48</v>
      </c>
    </row>
    <row r="184" spans="1:79" s="6" customFormat="1" ht="12.75" customHeight="1">
      <c r="A184" s="119" t="s">
        <v>147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86"/>
      <c r="O184" s="84"/>
      <c r="P184" s="84"/>
      <c r="Q184" s="84"/>
      <c r="R184" s="84"/>
      <c r="S184" s="84"/>
      <c r="T184" s="84"/>
      <c r="U184" s="85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2"/>
      <c r="BQ184" s="123"/>
      <c r="BR184" s="123"/>
      <c r="BS184" s="124"/>
      <c r="CA184" s="6" t="s">
        <v>49</v>
      </c>
    </row>
    <row r="187" spans="1:79" ht="35.25" customHeight="1">
      <c r="A187" s="42" t="s">
        <v>249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</row>
    <row r="188" spans="1:79" ht="30" customHeight="1">
      <c r="A188" s="126" t="s">
        <v>202</v>
      </c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</row>
    <row r="189" spans="1:79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1" spans="1:79" ht="28.5" customHeight="1">
      <c r="A191" s="39" t="s">
        <v>232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</row>
    <row r="192" spans="1:79" ht="14.25" customHeight="1">
      <c r="A192" s="42" t="s">
        <v>216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</row>
    <row r="193" spans="1:79" ht="15" customHeight="1">
      <c r="A193" s="40" t="s">
        <v>214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</row>
    <row r="194" spans="1:79" ht="42.95" customHeight="1">
      <c r="A194" s="49" t="s">
        <v>135</v>
      </c>
      <c r="B194" s="49"/>
      <c r="C194" s="49"/>
      <c r="D194" s="49"/>
      <c r="E194" s="49"/>
      <c r="F194" s="49"/>
      <c r="G194" s="36" t="s">
        <v>19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 t="s">
        <v>15</v>
      </c>
      <c r="U194" s="36"/>
      <c r="V194" s="36"/>
      <c r="W194" s="36"/>
      <c r="X194" s="36"/>
      <c r="Y194" s="36"/>
      <c r="Z194" s="36" t="s">
        <v>14</v>
      </c>
      <c r="AA194" s="36"/>
      <c r="AB194" s="36"/>
      <c r="AC194" s="36"/>
      <c r="AD194" s="36"/>
      <c r="AE194" s="36" t="s">
        <v>136</v>
      </c>
      <c r="AF194" s="36"/>
      <c r="AG194" s="36"/>
      <c r="AH194" s="36"/>
      <c r="AI194" s="36"/>
      <c r="AJ194" s="36"/>
      <c r="AK194" s="36" t="s">
        <v>137</v>
      </c>
      <c r="AL194" s="36"/>
      <c r="AM194" s="36"/>
      <c r="AN194" s="36"/>
      <c r="AO194" s="36"/>
      <c r="AP194" s="36"/>
      <c r="AQ194" s="36" t="s">
        <v>138</v>
      </c>
      <c r="AR194" s="36"/>
      <c r="AS194" s="36"/>
      <c r="AT194" s="36"/>
      <c r="AU194" s="36"/>
      <c r="AV194" s="36"/>
      <c r="AW194" s="36" t="s">
        <v>98</v>
      </c>
      <c r="AX194" s="36"/>
      <c r="AY194" s="36"/>
      <c r="AZ194" s="36"/>
      <c r="BA194" s="36"/>
      <c r="BB194" s="36"/>
      <c r="BC194" s="36"/>
      <c r="BD194" s="36"/>
      <c r="BE194" s="36"/>
      <c r="BF194" s="36"/>
      <c r="BG194" s="36" t="s">
        <v>139</v>
      </c>
      <c r="BH194" s="36"/>
      <c r="BI194" s="36"/>
      <c r="BJ194" s="36"/>
      <c r="BK194" s="36"/>
      <c r="BL194" s="36"/>
    </row>
    <row r="195" spans="1:79" ht="39.950000000000003" customHeight="1">
      <c r="A195" s="49"/>
      <c r="B195" s="49"/>
      <c r="C195" s="49"/>
      <c r="D195" s="49"/>
      <c r="E195" s="49"/>
      <c r="F195" s="49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 t="s">
        <v>17</v>
      </c>
      <c r="AX195" s="36"/>
      <c r="AY195" s="36"/>
      <c r="AZ195" s="36"/>
      <c r="BA195" s="36"/>
      <c r="BB195" s="36" t="s">
        <v>16</v>
      </c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</row>
    <row r="196" spans="1:79" ht="15" customHeight="1">
      <c r="A196" s="36">
        <v>1</v>
      </c>
      <c r="B196" s="36"/>
      <c r="C196" s="36"/>
      <c r="D196" s="36"/>
      <c r="E196" s="36"/>
      <c r="F196" s="36"/>
      <c r="G196" s="36">
        <v>2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>
        <v>3</v>
      </c>
      <c r="U196" s="36"/>
      <c r="V196" s="36"/>
      <c r="W196" s="36"/>
      <c r="X196" s="36"/>
      <c r="Y196" s="36"/>
      <c r="Z196" s="36">
        <v>4</v>
      </c>
      <c r="AA196" s="36"/>
      <c r="AB196" s="36"/>
      <c r="AC196" s="36"/>
      <c r="AD196" s="36"/>
      <c r="AE196" s="36">
        <v>5</v>
      </c>
      <c r="AF196" s="36"/>
      <c r="AG196" s="36"/>
      <c r="AH196" s="36"/>
      <c r="AI196" s="36"/>
      <c r="AJ196" s="36"/>
      <c r="AK196" s="36">
        <v>6</v>
      </c>
      <c r="AL196" s="36"/>
      <c r="AM196" s="36"/>
      <c r="AN196" s="36"/>
      <c r="AO196" s="36"/>
      <c r="AP196" s="36"/>
      <c r="AQ196" s="36">
        <v>7</v>
      </c>
      <c r="AR196" s="36"/>
      <c r="AS196" s="36"/>
      <c r="AT196" s="36"/>
      <c r="AU196" s="36"/>
      <c r="AV196" s="36"/>
      <c r="AW196" s="36">
        <v>8</v>
      </c>
      <c r="AX196" s="36"/>
      <c r="AY196" s="36"/>
      <c r="AZ196" s="36"/>
      <c r="BA196" s="36"/>
      <c r="BB196" s="36">
        <v>9</v>
      </c>
      <c r="BC196" s="36"/>
      <c r="BD196" s="36"/>
      <c r="BE196" s="36"/>
      <c r="BF196" s="36"/>
      <c r="BG196" s="36">
        <v>10</v>
      </c>
      <c r="BH196" s="36"/>
      <c r="BI196" s="36"/>
      <c r="BJ196" s="36"/>
      <c r="BK196" s="36"/>
      <c r="BL196" s="36"/>
    </row>
    <row r="197" spans="1:79" s="1" customFormat="1" ht="12" hidden="1" customHeight="1">
      <c r="A197" s="38" t="s">
        <v>64</v>
      </c>
      <c r="B197" s="38"/>
      <c r="C197" s="38"/>
      <c r="D197" s="38"/>
      <c r="E197" s="38"/>
      <c r="F197" s="38"/>
      <c r="G197" s="72" t="s">
        <v>57</v>
      </c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37" t="s">
        <v>80</v>
      </c>
      <c r="U197" s="37"/>
      <c r="V197" s="37"/>
      <c r="W197" s="37"/>
      <c r="X197" s="37"/>
      <c r="Y197" s="37"/>
      <c r="Z197" s="37" t="s">
        <v>81</v>
      </c>
      <c r="AA197" s="37"/>
      <c r="AB197" s="37"/>
      <c r="AC197" s="37"/>
      <c r="AD197" s="37"/>
      <c r="AE197" s="37" t="s">
        <v>82</v>
      </c>
      <c r="AF197" s="37"/>
      <c r="AG197" s="37"/>
      <c r="AH197" s="37"/>
      <c r="AI197" s="37"/>
      <c r="AJ197" s="37"/>
      <c r="AK197" s="37" t="s">
        <v>83</v>
      </c>
      <c r="AL197" s="37"/>
      <c r="AM197" s="37"/>
      <c r="AN197" s="37"/>
      <c r="AO197" s="37"/>
      <c r="AP197" s="37"/>
      <c r="AQ197" s="73" t="s">
        <v>99</v>
      </c>
      <c r="AR197" s="37"/>
      <c r="AS197" s="37"/>
      <c r="AT197" s="37"/>
      <c r="AU197" s="37"/>
      <c r="AV197" s="37"/>
      <c r="AW197" s="37" t="s">
        <v>84</v>
      </c>
      <c r="AX197" s="37"/>
      <c r="AY197" s="37"/>
      <c r="AZ197" s="37"/>
      <c r="BA197" s="37"/>
      <c r="BB197" s="37" t="s">
        <v>85</v>
      </c>
      <c r="BC197" s="37"/>
      <c r="BD197" s="37"/>
      <c r="BE197" s="37"/>
      <c r="BF197" s="37"/>
      <c r="BG197" s="73" t="s">
        <v>100</v>
      </c>
      <c r="BH197" s="37"/>
      <c r="BI197" s="37"/>
      <c r="BJ197" s="37"/>
      <c r="BK197" s="37"/>
      <c r="BL197" s="37"/>
      <c r="CA197" s="1" t="s">
        <v>50</v>
      </c>
    </row>
    <row r="198" spans="1:79" s="98" customFormat="1" ht="12.75" customHeight="1">
      <c r="A198" s="109">
        <v>2240</v>
      </c>
      <c r="B198" s="109"/>
      <c r="C198" s="109"/>
      <c r="D198" s="109"/>
      <c r="E198" s="109"/>
      <c r="F198" s="109"/>
      <c r="G198" s="91" t="s">
        <v>199</v>
      </c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3"/>
      <c r="T198" s="118">
        <v>1251715</v>
      </c>
      <c r="U198" s="118"/>
      <c r="V198" s="118"/>
      <c r="W198" s="118"/>
      <c r="X198" s="118"/>
      <c r="Y198" s="118"/>
      <c r="Z198" s="118">
        <v>0</v>
      </c>
      <c r="AA198" s="118"/>
      <c r="AB198" s="118"/>
      <c r="AC198" s="118"/>
      <c r="AD198" s="118"/>
      <c r="AE198" s="118">
        <v>0</v>
      </c>
      <c r="AF198" s="118"/>
      <c r="AG198" s="118"/>
      <c r="AH198" s="118"/>
      <c r="AI198" s="118"/>
      <c r="AJ198" s="118"/>
      <c r="AK198" s="118">
        <v>0</v>
      </c>
      <c r="AL198" s="118"/>
      <c r="AM198" s="118"/>
      <c r="AN198" s="118"/>
      <c r="AO198" s="118"/>
      <c r="AP198" s="118"/>
      <c r="AQ198" s="118">
        <f>IF(ISNUMBER(AK198),AK198,0)-IF(ISNUMBER(AE198),AE198,0)</f>
        <v>0</v>
      </c>
      <c r="AR198" s="118"/>
      <c r="AS198" s="118"/>
      <c r="AT198" s="118"/>
      <c r="AU198" s="118"/>
      <c r="AV198" s="118"/>
      <c r="AW198" s="118">
        <v>0</v>
      </c>
      <c r="AX198" s="118"/>
      <c r="AY198" s="118"/>
      <c r="AZ198" s="118"/>
      <c r="BA198" s="118"/>
      <c r="BB198" s="118">
        <v>0</v>
      </c>
      <c r="BC198" s="118"/>
      <c r="BD198" s="118"/>
      <c r="BE198" s="118"/>
      <c r="BF198" s="118"/>
      <c r="BG198" s="118">
        <f>IF(ISNUMBER(Z198),Z198,0)+IF(ISNUMBER(AK198),AK198,0)</f>
        <v>0</v>
      </c>
      <c r="BH198" s="118"/>
      <c r="BI198" s="118"/>
      <c r="BJ198" s="118"/>
      <c r="BK198" s="118"/>
      <c r="BL198" s="118"/>
      <c r="CA198" s="98" t="s">
        <v>51</v>
      </c>
    </row>
    <row r="199" spans="1:79" s="98" customFormat="1" ht="25.5" customHeight="1">
      <c r="A199" s="109">
        <v>3110</v>
      </c>
      <c r="B199" s="109"/>
      <c r="C199" s="109"/>
      <c r="D199" s="109"/>
      <c r="E199" s="109"/>
      <c r="F199" s="109"/>
      <c r="G199" s="91" t="s">
        <v>177</v>
      </c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3"/>
      <c r="T199" s="118">
        <v>79755</v>
      </c>
      <c r="U199" s="118"/>
      <c r="V199" s="118"/>
      <c r="W199" s="118"/>
      <c r="X199" s="118"/>
      <c r="Y199" s="118"/>
      <c r="Z199" s="118">
        <v>79755</v>
      </c>
      <c r="AA199" s="118"/>
      <c r="AB199" s="118"/>
      <c r="AC199" s="118"/>
      <c r="AD199" s="118"/>
      <c r="AE199" s="118">
        <v>0</v>
      </c>
      <c r="AF199" s="118"/>
      <c r="AG199" s="118"/>
      <c r="AH199" s="118"/>
      <c r="AI199" s="118"/>
      <c r="AJ199" s="118"/>
      <c r="AK199" s="118">
        <v>0</v>
      </c>
      <c r="AL199" s="118"/>
      <c r="AM199" s="118"/>
      <c r="AN199" s="118"/>
      <c r="AO199" s="118"/>
      <c r="AP199" s="118"/>
      <c r="AQ199" s="118">
        <f>IF(ISNUMBER(AK199),AK199,0)-IF(ISNUMBER(AE199),AE199,0)</f>
        <v>0</v>
      </c>
      <c r="AR199" s="118"/>
      <c r="AS199" s="118"/>
      <c r="AT199" s="118"/>
      <c r="AU199" s="118"/>
      <c r="AV199" s="118"/>
      <c r="AW199" s="118">
        <v>0</v>
      </c>
      <c r="AX199" s="118"/>
      <c r="AY199" s="118"/>
      <c r="AZ199" s="118"/>
      <c r="BA199" s="118"/>
      <c r="BB199" s="118">
        <v>0</v>
      </c>
      <c r="BC199" s="118"/>
      <c r="BD199" s="118"/>
      <c r="BE199" s="118"/>
      <c r="BF199" s="118"/>
      <c r="BG199" s="118">
        <f>IF(ISNUMBER(Z199),Z199,0)+IF(ISNUMBER(AK199),AK199,0)</f>
        <v>79755</v>
      </c>
      <c r="BH199" s="118"/>
      <c r="BI199" s="118"/>
      <c r="BJ199" s="118"/>
      <c r="BK199" s="118"/>
      <c r="BL199" s="118"/>
    </row>
    <row r="200" spans="1:79" s="6" customFormat="1" ht="12.75" customHeight="1">
      <c r="A200" s="87"/>
      <c r="B200" s="87"/>
      <c r="C200" s="87"/>
      <c r="D200" s="87"/>
      <c r="E200" s="87"/>
      <c r="F200" s="87"/>
      <c r="G200" s="99" t="s">
        <v>147</v>
      </c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1"/>
      <c r="T200" s="117">
        <v>1331470</v>
      </c>
      <c r="U200" s="117"/>
      <c r="V200" s="117"/>
      <c r="W200" s="117"/>
      <c r="X200" s="117"/>
      <c r="Y200" s="117"/>
      <c r="Z200" s="117">
        <v>79755</v>
      </c>
      <c r="AA200" s="117"/>
      <c r="AB200" s="117"/>
      <c r="AC200" s="117"/>
      <c r="AD200" s="117"/>
      <c r="AE200" s="117">
        <v>0</v>
      </c>
      <c r="AF200" s="117"/>
      <c r="AG200" s="117"/>
      <c r="AH200" s="117"/>
      <c r="AI200" s="117"/>
      <c r="AJ200" s="117"/>
      <c r="AK200" s="117">
        <v>0</v>
      </c>
      <c r="AL200" s="117"/>
      <c r="AM200" s="117"/>
      <c r="AN200" s="117"/>
      <c r="AO200" s="117"/>
      <c r="AP200" s="117"/>
      <c r="AQ200" s="117">
        <f>IF(ISNUMBER(AK200),AK200,0)-IF(ISNUMBER(AE200),AE200,0)</f>
        <v>0</v>
      </c>
      <c r="AR200" s="117"/>
      <c r="AS200" s="117"/>
      <c r="AT200" s="117"/>
      <c r="AU200" s="117"/>
      <c r="AV200" s="117"/>
      <c r="AW200" s="117">
        <v>0</v>
      </c>
      <c r="AX200" s="117"/>
      <c r="AY200" s="117"/>
      <c r="AZ200" s="117"/>
      <c r="BA200" s="117"/>
      <c r="BB200" s="117">
        <v>0</v>
      </c>
      <c r="BC200" s="117"/>
      <c r="BD200" s="117"/>
      <c r="BE200" s="117"/>
      <c r="BF200" s="117"/>
      <c r="BG200" s="117">
        <f>IF(ISNUMBER(Z200),Z200,0)+IF(ISNUMBER(AK200),AK200,0)</f>
        <v>79755</v>
      </c>
      <c r="BH200" s="117"/>
      <c r="BI200" s="117"/>
      <c r="BJ200" s="117"/>
      <c r="BK200" s="117"/>
      <c r="BL200" s="117"/>
    </row>
    <row r="202" spans="1:79" ht="14.25" customHeight="1">
      <c r="A202" s="42" t="s">
        <v>233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>
      <c r="A203" s="40" t="s">
        <v>214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</row>
    <row r="204" spans="1:79" ht="18" customHeight="1">
      <c r="A204" s="36" t="s">
        <v>135</v>
      </c>
      <c r="B204" s="36"/>
      <c r="C204" s="36"/>
      <c r="D204" s="36"/>
      <c r="E204" s="36"/>
      <c r="F204" s="36"/>
      <c r="G204" s="36" t="s">
        <v>19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 t="s">
        <v>220</v>
      </c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 t="s">
        <v>230</v>
      </c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</row>
    <row r="205" spans="1:79" ht="42.9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 t="s">
        <v>140</v>
      </c>
      <c r="R205" s="36"/>
      <c r="S205" s="36"/>
      <c r="T205" s="36"/>
      <c r="U205" s="36"/>
      <c r="V205" s="49" t="s">
        <v>141</v>
      </c>
      <c r="W205" s="49"/>
      <c r="X205" s="49"/>
      <c r="Y205" s="49"/>
      <c r="Z205" s="36" t="s">
        <v>142</v>
      </c>
      <c r="AA205" s="36"/>
      <c r="AB205" s="36"/>
      <c r="AC205" s="36"/>
      <c r="AD205" s="36"/>
      <c r="AE205" s="36"/>
      <c r="AF205" s="36"/>
      <c r="AG205" s="36"/>
      <c r="AH205" s="36"/>
      <c r="AI205" s="36"/>
      <c r="AJ205" s="36" t="s">
        <v>143</v>
      </c>
      <c r="AK205" s="36"/>
      <c r="AL205" s="36"/>
      <c r="AM205" s="36"/>
      <c r="AN205" s="36"/>
      <c r="AO205" s="36" t="s">
        <v>20</v>
      </c>
      <c r="AP205" s="36"/>
      <c r="AQ205" s="36"/>
      <c r="AR205" s="36"/>
      <c r="AS205" s="36"/>
      <c r="AT205" s="49" t="s">
        <v>144</v>
      </c>
      <c r="AU205" s="49"/>
      <c r="AV205" s="49"/>
      <c r="AW205" s="49"/>
      <c r="AX205" s="36" t="s">
        <v>142</v>
      </c>
      <c r="AY205" s="36"/>
      <c r="AZ205" s="36"/>
      <c r="BA205" s="36"/>
      <c r="BB205" s="36"/>
      <c r="BC205" s="36"/>
      <c r="BD205" s="36"/>
      <c r="BE205" s="36"/>
      <c r="BF205" s="36"/>
      <c r="BG205" s="36"/>
      <c r="BH205" s="36" t="s">
        <v>145</v>
      </c>
      <c r="BI205" s="36"/>
      <c r="BJ205" s="36"/>
      <c r="BK205" s="36"/>
      <c r="BL205" s="36"/>
    </row>
    <row r="206" spans="1:79" ht="63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49"/>
      <c r="W206" s="49"/>
      <c r="X206" s="49"/>
      <c r="Y206" s="49"/>
      <c r="Z206" s="36" t="s">
        <v>17</v>
      </c>
      <c r="AA206" s="36"/>
      <c r="AB206" s="36"/>
      <c r="AC206" s="36"/>
      <c r="AD206" s="36"/>
      <c r="AE206" s="36" t="s">
        <v>16</v>
      </c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49"/>
      <c r="AU206" s="49"/>
      <c r="AV206" s="49"/>
      <c r="AW206" s="49"/>
      <c r="AX206" s="36" t="s">
        <v>17</v>
      </c>
      <c r="AY206" s="36"/>
      <c r="AZ206" s="36"/>
      <c r="BA206" s="36"/>
      <c r="BB206" s="36"/>
      <c r="BC206" s="36" t="s">
        <v>16</v>
      </c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15" customHeight="1">
      <c r="A207" s="36">
        <v>1</v>
      </c>
      <c r="B207" s="36"/>
      <c r="C207" s="36"/>
      <c r="D207" s="36"/>
      <c r="E207" s="36"/>
      <c r="F207" s="36"/>
      <c r="G207" s="36">
        <v>2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>
        <v>3</v>
      </c>
      <c r="R207" s="36"/>
      <c r="S207" s="36"/>
      <c r="T207" s="36"/>
      <c r="U207" s="36"/>
      <c r="V207" s="36">
        <v>4</v>
      </c>
      <c r="W207" s="36"/>
      <c r="X207" s="36"/>
      <c r="Y207" s="36"/>
      <c r="Z207" s="36">
        <v>5</v>
      </c>
      <c r="AA207" s="36"/>
      <c r="AB207" s="36"/>
      <c r="AC207" s="36"/>
      <c r="AD207" s="36"/>
      <c r="AE207" s="36">
        <v>6</v>
      </c>
      <c r="AF207" s="36"/>
      <c r="AG207" s="36"/>
      <c r="AH207" s="36"/>
      <c r="AI207" s="36"/>
      <c r="AJ207" s="36">
        <v>7</v>
      </c>
      <c r="AK207" s="36"/>
      <c r="AL207" s="36"/>
      <c r="AM207" s="36"/>
      <c r="AN207" s="36"/>
      <c r="AO207" s="36">
        <v>8</v>
      </c>
      <c r="AP207" s="36"/>
      <c r="AQ207" s="36"/>
      <c r="AR207" s="36"/>
      <c r="AS207" s="36"/>
      <c r="AT207" s="36">
        <v>9</v>
      </c>
      <c r="AU207" s="36"/>
      <c r="AV207" s="36"/>
      <c r="AW207" s="36"/>
      <c r="AX207" s="36">
        <v>10</v>
      </c>
      <c r="AY207" s="36"/>
      <c r="AZ207" s="36"/>
      <c r="BA207" s="36"/>
      <c r="BB207" s="36"/>
      <c r="BC207" s="36">
        <v>11</v>
      </c>
      <c r="BD207" s="36"/>
      <c r="BE207" s="36"/>
      <c r="BF207" s="36"/>
      <c r="BG207" s="36"/>
      <c r="BH207" s="36">
        <v>12</v>
      </c>
      <c r="BI207" s="36"/>
      <c r="BJ207" s="36"/>
      <c r="BK207" s="36"/>
      <c r="BL207" s="36"/>
    </row>
    <row r="208" spans="1:79" s="1" customFormat="1" ht="12" hidden="1" customHeight="1">
      <c r="A208" s="38" t="s">
        <v>64</v>
      </c>
      <c r="B208" s="38"/>
      <c r="C208" s="38"/>
      <c r="D208" s="38"/>
      <c r="E208" s="38"/>
      <c r="F208" s="38"/>
      <c r="G208" s="72" t="s">
        <v>57</v>
      </c>
      <c r="H208" s="72"/>
      <c r="I208" s="72"/>
      <c r="J208" s="72"/>
      <c r="K208" s="72"/>
      <c r="L208" s="72"/>
      <c r="M208" s="72"/>
      <c r="N208" s="72"/>
      <c r="O208" s="72"/>
      <c r="P208" s="72"/>
      <c r="Q208" s="37" t="s">
        <v>80</v>
      </c>
      <c r="R208" s="37"/>
      <c r="S208" s="37"/>
      <c r="T208" s="37"/>
      <c r="U208" s="37"/>
      <c r="V208" s="37" t="s">
        <v>81</v>
      </c>
      <c r="W208" s="37"/>
      <c r="X208" s="37"/>
      <c r="Y208" s="37"/>
      <c r="Z208" s="37" t="s">
        <v>82</v>
      </c>
      <c r="AA208" s="37"/>
      <c r="AB208" s="37"/>
      <c r="AC208" s="37"/>
      <c r="AD208" s="37"/>
      <c r="AE208" s="37" t="s">
        <v>83</v>
      </c>
      <c r="AF208" s="37"/>
      <c r="AG208" s="37"/>
      <c r="AH208" s="37"/>
      <c r="AI208" s="37"/>
      <c r="AJ208" s="73" t="s">
        <v>101</v>
      </c>
      <c r="AK208" s="37"/>
      <c r="AL208" s="37"/>
      <c r="AM208" s="37"/>
      <c r="AN208" s="37"/>
      <c r="AO208" s="37" t="s">
        <v>84</v>
      </c>
      <c r="AP208" s="37"/>
      <c r="AQ208" s="37"/>
      <c r="AR208" s="37"/>
      <c r="AS208" s="37"/>
      <c r="AT208" s="73" t="s">
        <v>102</v>
      </c>
      <c r="AU208" s="37"/>
      <c r="AV208" s="37"/>
      <c r="AW208" s="37"/>
      <c r="AX208" s="37" t="s">
        <v>85</v>
      </c>
      <c r="AY208" s="37"/>
      <c r="AZ208" s="37"/>
      <c r="BA208" s="37"/>
      <c r="BB208" s="37"/>
      <c r="BC208" s="37" t="s">
        <v>86</v>
      </c>
      <c r="BD208" s="37"/>
      <c r="BE208" s="37"/>
      <c r="BF208" s="37"/>
      <c r="BG208" s="37"/>
      <c r="BH208" s="73" t="s">
        <v>101</v>
      </c>
      <c r="BI208" s="37"/>
      <c r="BJ208" s="37"/>
      <c r="BK208" s="37"/>
      <c r="BL208" s="37"/>
      <c r="CA208" s="1" t="s">
        <v>52</v>
      </c>
    </row>
    <row r="209" spans="1:79" s="98" customFormat="1" ht="25.5" customHeight="1">
      <c r="A209" s="109">
        <v>2210</v>
      </c>
      <c r="B209" s="109"/>
      <c r="C209" s="109"/>
      <c r="D209" s="109"/>
      <c r="E209" s="109"/>
      <c r="F209" s="109"/>
      <c r="G209" s="91" t="s">
        <v>176</v>
      </c>
      <c r="H209" s="92"/>
      <c r="I209" s="92"/>
      <c r="J209" s="92"/>
      <c r="K209" s="92"/>
      <c r="L209" s="92"/>
      <c r="M209" s="92"/>
      <c r="N209" s="92"/>
      <c r="O209" s="92"/>
      <c r="P209" s="93"/>
      <c r="Q209" s="118">
        <v>0</v>
      </c>
      <c r="R209" s="118"/>
      <c r="S209" s="118"/>
      <c r="T209" s="118"/>
      <c r="U209" s="118"/>
      <c r="V209" s="118">
        <v>0</v>
      </c>
      <c r="W209" s="118"/>
      <c r="X209" s="118"/>
      <c r="Y209" s="118"/>
      <c r="Z209" s="118">
        <v>0</v>
      </c>
      <c r="AA209" s="118"/>
      <c r="AB209" s="118"/>
      <c r="AC209" s="118"/>
      <c r="AD209" s="118"/>
      <c r="AE209" s="118">
        <v>0</v>
      </c>
      <c r="AF209" s="118"/>
      <c r="AG209" s="118"/>
      <c r="AH209" s="118"/>
      <c r="AI209" s="118"/>
      <c r="AJ209" s="118">
        <f>IF(ISNUMBER(Q209),Q209,0)-IF(ISNUMBER(Z209),Z209,0)</f>
        <v>0</v>
      </c>
      <c r="AK209" s="118"/>
      <c r="AL209" s="118"/>
      <c r="AM209" s="118"/>
      <c r="AN209" s="118"/>
      <c r="AO209" s="118">
        <v>30000</v>
      </c>
      <c r="AP209" s="118"/>
      <c r="AQ209" s="118"/>
      <c r="AR209" s="118"/>
      <c r="AS209" s="118"/>
      <c r="AT209" s="118">
        <f>IF(ISNUMBER(V209),V209,0)-IF(ISNUMBER(Z209),Z209,0)-IF(ISNUMBER(AE209),AE209,0)</f>
        <v>0</v>
      </c>
      <c r="AU209" s="118"/>
      <c r="AV209" s="118"/>
      <c r="AW209" s="118"/>
      <c r="AX209" s="118">
        <v>0</v>
      </c>
      <c r="AY209" s="118"/>
      <c r="AZ209" s="118"/>
      <c r="BA209" s="118"/>
      <c r="BB209" s="118"/>
      <c r="BC209" s="118">
        <v>0</v>
      </c>
      <c r="BD209" s="118"/>
      <c r="BE209" s="118"/>
      <c r="BF209" s="118"/>
      <c r="BG209" s="118"/>
      <c r="BH209" s="118">
        <f>IF(ISNUMBER(AO209),AO209,0)-IF(ISNUMBER(AX209),AX209,0)</f>
        <v>30000</v>
      </c>
      <c r="BI209" s="118"/>
      <c r="BJ209" s="118"/>
      <c r="BK209" s="118"/>
      <c r="BL209" s="118"/>
      <c r="CA209" s="98" t="s">
        <v>53</v>
      </c>
    </row>
    <row r="210" spans="1:79" s="98" customFormat="1" ht="38.25" customHeight="1">
      <c r="A210" s="109">
        <v>3110</v>
      </c>
      <c r="B210" s="109"/>
      <c r="C210" s="109"/>
      <c r="D210" s="109"/>
      <c r="E210" s="109"/>
      <c r="F210" s="109"/>
      <c r="G210" s="91" t="s">
        <v>177</v>
      </c>
      <c r="H210" s="92"/>
      <c r="I210" s="92"/>
      <c r="J210" s="92"/>
      <c r="K210" s="92"/>
      <c r="L210" s="92"/>
      <c r="M210" s="92"/>
      <c r="N210" s="92"/>
      <c r="O210" s="92"/>
      <c r="P210" s="93"/>
      <c r="Q210" s="118">
        <v>871200</v>
      </c>
      <c r="R210" s="118"/>
      <c r="S210" s="118"/>
      <c r="T210" s="118"/>
      <c r="U210" s="118"/>
      <c r="V210" s="118">
        <v>0</v>
      </c>
      <c r="W210" s="118"/>
      <c r="X210" s="118"/>
      <c r="Y210" s="118"/>
      <c r="Z210" s="118">
        <v>0</v>
      </c>
      <c r="AA210" s="118"/>
      <c r="AB210" s="118"/>
      <c r="AC210" s="118"/>
      <c r="AD210" s="118"/>
      <c r="AE210" s="118">
        <v>0</v>
      </c>
      <c r="AF210" s="118"/>
      <c r="AG210" s="118"/>
      <c r="AH210" s="118"/>
      <c r="AI210" s="118"/>
      <c r="AJ210" s="118">
        <f>IF(ISNUMBER(Q210),Q210,0)-IF(ISNUMBER(Z210),Z210,0)</f>
        <v>871200</v>
      </c>
      <c r="AK210" s="118"/>
      <c r="AL210" s="118"/>
      <c r="AM210" s="118"/>
      <c r="AN210" s="118"/>
      <c r="AO210" s="118">
        <v>764800</v>
      </c>
      <c r="AP210" s="118"/>
      <c r="AQ210" s="118"/>
      <c r="AR210" s="118"/>
      <c r="AS210" s="118"/>
      <c r="AT210" s="118">
        <f>IF(ISNUMBER(V210),V210,0)-IF(ISNUMBER(Z210),Z210,0)-IF(ISNUMBER(AE210),AE210,0)</f>
        <v>0</v>
      </c>
      <c r="AU210" s="118"/>
      <c r="AV210" s="118"/>
      <c r="AW210" s="118"/>
      <c r="AX210" s="118">
        <v>0</v>
      </c>
      <c r="AY210" s="118"/>
      <c r="AZ210" s="118"/>
      <c r="BA210" s="118"/>
      <c r="BB210" s="118"/>
      <c r="BC210" s="118">
        <v>0</v>
      </c>
      <c r="BD210" s="118"/>
      <c r="BE210" s="118"/>
      <c r="BF210" s="118"/>
      <c r="BG210" s="118"/>
      <c r="BH210" s="118">
        <f>IF(ISNUMBER(AO210),AO210,0)-IF(ISNUMBER(AX210),AX210,0)</f>
        <v>764800</v>
      </c>
      <c r="BI210" s="118"/>
      <c r="BJ210" s="118"/>
      <c r="BK210" s="118"/>
      <c r="BL210" s="118"/>
    </row>
    <row r="211" spans="1:79" s="6" customFormat="1" ht="12.75" customHeight="1">
      <c r="A211" s="87"/>
      <c r="B211" s="87"/>
      <c r="C211" s="87"/>
      <c r="D211" s="87"/>
      <c r="E211" s="87"/>
      <c r="F211" s="87"/>
      <c r="G211" s="99" t="s">
        <v>147</v>
      </c>
      <c r="H211" s="100"/>
      <c r="I211" s="100"/>
      <c r="J211" s="100"/>
      <c r="K211" s="100"/>
      <c r="L211" s="100"/>
      <c r="M211" s="100"/>
      <c r="N211" s="100"/>
      <c r="O211" s="100"/>
      <c r="P211" s="101"/>
      <c r="Q211" s="117">
        <v>871200</v>
      </c>
      <c r="R211" s="117"/>
      <c r="S211" s="117"/>
      <c r="T211" s="117"/>
      <c r="U211" s="117"/>
      <c r="V211" s="117">
        <v>0</v>
      </c>
      <c r="W211" s="117"/>
      <c r="X211" s="117"/>
      <c r="Y211" s="117"/>
      <c r="Z211" s="117">
        <v>0</v>
      </c>
      <c r="AA211" s="117"/>
      <c r="AB211" s="117"/>
      <c r="AC211" s="117"/>
      <c r="AD211" s="117"/>
      <c r="AE211" s="117">
        <v>0</v>
      </c>
      <c r="AF211" s="117"/>
      <c r="AG211" s="117"/>
      <c r="AH211" s="117"/>
      <c r="AI211" s="117"/>
      <c r="AJ211" s="117">
        <f>IF(ISNUMBER(Q211),Q211,0)-IF(ISNUMBER(Z211),Z211,0)</f>
        <v>871200</v>
      </c>
      <c r="AK211" s="117"/>
      <c r="AL211" s="117"/>
      <c r="AM211" s="117"/>
      <c r="AN211" s="117"/>
      <c r="AO211" s="117">
        <v>794800</v>
      </c>
      <c r="AP211" s="117"/>
      <c r="AQ211" s="117"/>
      <c r="AR211" s="117"/>
      <c r="AS211" s="117"/>
      <c r="AT211" s="117">
        <f>IF(ISNUMBER(V211),V211,0)-IF(ISNUMBER(Z211),Z211,0)-IF(ISNUMBER(AE211),AE211,0)</f>
        <v>0</v>
      </c>
      <c r="AU211" s="117"/>
      <c r="AV211" s="117"/>
      <c r="AW211" s="117"/>
      <c r="AX211" s="117">
        <v>0</v>
      </c>
      <c r="AY211" s="117"/>
      <c r="AZ211" s="117"/>
      <c r="BA211" s="117"/>
      <c r="BB211" s="117"/>
      <c r="BC211" s="117">
        <v>0</v>
      </c>
      <c r="BD211" s="117"/>
      <c r="BE211" s="117"/>
      <c r="BF211" s="117"/>
      <c r="BG211" s="117"/>
      <c r="BH211" s="117">
        <f>IF(ISNUMBER(AO211),AO211,0)-IF(ISNUMBER(AX211),AX211,0)</f>
        <v>794800</v>
      </c>
      <c r="BI211" s="117"/>
      <c r="BJ211" s="117"/>
      <c r="BK211" s="117"/>
      <c r="BL211" s="117"/>
    </row>
    <row r="213" spans="1:79" ht="14.25" customHeight="1">
      <c r="A213" s="42" t="s">
        <v>221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79" ht="15" customHeight="1">
      <c r="A214" s="40" t="s">
        <v>214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</row>
    <row r="215" spans="1:79" ht="42.95" customHeight="1">
      <c r="A215" s="49" t="s">
        <v>135</v>
      </c>
      <c r="B215" s="49"/>
      <c r="C215" s="49"/>
      <c r="D215" s="49"/>
      <c r="E215" s="49"/>
      <c r="F215" s="49"/>
      <c r="G215" s="36" t="s">
        <v>19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 t="s">
        <v>15</v>
      </c>
      <c r="U215" s="36"/>
      <c r="V215" s="36"/>
      <c r="W215" s="36"/>
      <c r="X215" s="36"/>
      <c r="Y215" s="36"/>
      <c r="Z215" s="36" t="s">
        <v>14</v>
      </c>
      <c r="AA215" s="36"/>
      <c r="AB215" s="36"/>
      <c r="AC215" s="36"/>
      <c r="AD215" s="36"/>
      <c r="AE215" s="36" t="s">
        <v>217</v>
      </c>
      <c r="AF215" s="36"/>
      <c r="AG215" s="36"/>
      <c r="AH215" s="36"/>
      <c r="AI215" s="36"/>
      <c r="AJ215" s="36"/>
      <c r="AK215" s="36" t="s">
        <v>222</v>
      </c>
      <c r="AL215" s="36"/>
      <c r="AM215" s="36"/>
      <c r="AN215" s="36"/>
      <c r="AO215" s="36"/>
      <c r="AP215" s="36"/>
      <c r="AQ215" s="36" t="s">
        <v>234</v>
      </c>
      <c r="AR215" s="36"/>
      <c r="AS215" s="36"/>
      <c r="AT215" s="36"/>
      <c r="AU215" s="36"/>
      <c r="AV215" s="36"/>
      <c r="AW215" s="36" t="s">
        <v>18</v>
      </c>
      <c r="AX215" s="36"/>
      <c r="AY215" s="36"/>
      <c r="AZ215" s="36"/>
      <c r="BA215" s="36"/>
      <c r="BB215" s="36"/>
      <c r="BC215" s="36"/>
      <c r="BD215" s="36"/>
      <c r="BE215" s="36" t="s">
        <v>156</v>
      </c>
      <c r="BF215" s="36"/>
      <c r="BG215" s="36"/>
      <c r="BH215" s="36"/>
      <c r="BI215" s="36"/>
      <c r="BJ215" s="36"/>
      <c r="BK215" s="36"/>
      <c r="BL215" s="36"/>
    </row>
    <row r="216" spans="1:79" ht="21.75" customHeight="1">
      <c r="A216" s="49"/>
      <c r="B216" s="49"/>
      <c r="C216" s="49"/>
      <c r="D216" s="49"/>
      <c r="E216" s="49"/>
      <c r="F216" s="49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</row>
    <row r="217" spans="1:79" ht="15" customHeight="1">
      <c r="A217" s="36">
        <v>1</v>
      </c>
      <c r="B217" s="36"/>
      <c r="C217" s="36"/>
      <c r="D217" s="36"/>
      <c r="E217" s="36"/>
      <c r="F217" s="36"/>
      <c r="G217" s="36">
        <v>2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>
        <v>3</v>
      </c>
      <c r="U217" s="36"/>
      <c r="V217" s="36"/>
      <c r="W217" s="36"/>
      <c r="X217" s="36"/>
      <c r="Y217" s="36"/>
      <c r="Z217" s="36">
        <v>4</v>
      </c>
      <c r="AA217" s="36"/>
      <c r="AB217" s="36"/>
      <c r="AC217" s="36"/>
      <c r="AD217" s="36"/>
      <c r="AE217" s="36">
        <v>5</v>
      </c>
      <c r="AF217" s="36"/>
      <c r="AG217" s="36"/>
      <c r="AH217" s="36"/>
      <c r="AI217" s="36"/>
      <c r="AJ217" s="36"/>
      <c r="AK217" s="36">
        <v>6</v>
      </c>
      <c r="AL217" s="36"/>
      <c r="AM217" s="36"/>
      <c r="AN217" s="36"/>
      <c r="AO217" s="36"/>
      <c r="AP217" s="36"/>
      <c r="AQ217" s="36">
        <v>7</v>
      </c>
      <c r="AR217" s="36"/>
      <c r="AS217" s="36"/>
      <c r="AT217" s="36"/>
      <c r="AU217" s="36"/>
      <c r="AV217" s="36"/>
      <c r="AW217" s="38">
        <v>8</v>
      </c>
      <c r="AX217" s="38"/>
      <c r="AY217" s="38"/>
      <c r="AZ217" s="38"/>
      <c r="BA217" s="38"/>
      <c r="BB217" s="38"/>
      <c r="BC217" s="38"/>
      <c r="BD217" s="38"/>
      <c r="BE217" s="38">
        <v>9</v>
      </c>
      <c r="BF217" s="38"/>
      <c r="BG217" s="38"/>
      <c r="BH217" s="38"/>
      <c r="BI217" s="38"/>
      <c r="BJ217" s="38"/>
      <c r="BK217" s="38"/>
      <c r="BL217" s="38"/>
    </row>
    <row r="218" spans="1:79" s="1" customFormat="1" ht="18.75" hidden="1" customHeight="1">
      <c r="A218" s="38" t="s">
        <v>64</v>
      </c>
      <c r="B218" s="38"/>
      <c r="C218" s="38"/>
      <c r="D218" s="38"/>
      <c r="E218" s="38"/>
      <c r="F218" s="38"/>
      <c r="G218" s="72" t="s">
        <v>57</v>
      </c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37" t="s">
        <v>80</v>
      </c>
      <c r="U218" s="37"/>
      <c r="V218" s="37"/>
      <c r="W218" s="37"/>
      <c r="X218" s="37"/>
      <c r="Y218" s="37"/>
      <c r="Z218" s="37" t="s">
        <v>81</v>
      </c>
      <c r="AA218" s="37"/>
      <c r="AB218" s="37"/>
      <c r="AC218" s="37"/>
      <c r="AD218" s="37"/>
      <c r="AE218" s="37" t="s">
        <v>82</v>
      </c>
      <c r="AF218" s="37"/>
      <c r="AG218" s="37"/>
      <c r="AH218" s="37"/>
      <c r="AI218" s="37"/>
      <c r="AJ218" s="37"/>
      <c r="AK218" s="37" t="s">
        <v>83</v>
      </c>
      <c r="AL218" s="37"/>
      <c r="AM218" s="37"/>
      <c r="AN218" s="37"/>
      <c r="AO218" s="37"/>
      <c r="AP218" s="37"/>
      <c r="AQ218" s="37" t="s">
        <v>84</v>
      </c>
      <c r="AR218" s="37"/>
      <c r="AS218" s="37"/>
      <c r="AT218" s="37"/>
      <c r="AU218" s="37"/>
      <c r="AV218" s="37"/>
      <c r="AW218" s="72" t="s">
        <v>87</v>
      </c>
      <c r="AX218" s="72"/>
      <c r="AY218" s="72"/>
      <c r="AZ218" s="72"/>
      <c r="BA218" s="72"/>
      <c r="BB218" s="72"/>
      <c r="BC218" s="72"/>
      <c r="BD218" s="72"/>
      <c r="BE218" s="72" t="s">
        <v>88</v>
      </c>
      <c r="BF218" s="72"/>
      <c r="BG218" s="72"/>
      <c r="BH218" s="72"/>
      <c r="BI218" s="72"/>
      <c r="BJ218" s="72"/>
      <c r="BK218" s="72"/>
      <c r="BL218" s="72"/>
      <c r="CA218" s="1" t="s">
        <v>54</v>
      </c>
    </row>
    <row r="219" spans="1:79" s="98" customFormat="1" ht="12.75" customHeight="1">
      <c r="A219" s="109">
        <v>2240</v>
      </c>
      <c r="B219" s="109"/>
      <c r="C219" s="109"/>
      <c r="D219" s="109"/>
      <c r="E219" s="109"/>
      <c r="F219" s="109"/>
      <c r="G219" s="91" t="s">
        <v>199</v>
      </c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3"/>
      <c r="T219" s="118">
        <v>1251715</v>
      </c>
      <c r="U219" s="118"/>
      <c r="V219" s="118"/>
      <c r="W219" s="118"/>
      <c r="X219" s="118"/>
      <c r="Y219" s="118"/>
      <c r="Z219" s="118">
        <v>0</v>
      </c>
      <c r="AA219" s="118"/>
      <c r="AB219" s="118"/>
      <c r="AC219" s="118"/>
      <c r="AD219" s="118"/>
      <c r="AE219" s="118">
        <v>0</v>
      </c>
      <c r="AF219" s="118"/>
      <c r="AG219" s="118"/>
      <c r="AH219" s="118"/>
      <c r="AI219" s="118"/>
      <c r="AJ219" s="118"/>
      <c r="AK219" s="118">
        <v>0</v>
      </c>
      <c r="AL219" s="118"/>
      <c r="AM219" s="118"/>
      <c r="AN219" s="118"/>
      <c r="AO219" s="118"/>
      <c r="AP219" s="118"/>
      <c r="AQ219" s="118">
        <v>0</v>
      </c>
      <c r="AR219" s="118"/>
      <c r="AS219" s="118"/>
      <c r="AT219" s="118"/>
      <c r="AU219" s="118"/>
      <c r="AV219" s="118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CA219" s="98" t="s">
        <v>55</v>
      </c>
    </row>
    <row r="220" spans="1:79" s="98" customFormat="1" ht="25.5" customHeight="1">
      <c r="A220" s="109">
        <v>3110</v>
      </c>
      <c r="B220" s="109"/>
      <c r="C220" s="109"/>
      <c r="D220" s="109"/>
      <c r="E220" s="109"/>
      <c r="F220" s="109"/>
      <c r="G220" s="91" t="s">
        <v>177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3"/>
      <c r="T220" s="118">
        <v>79755</v>
      </c>
      <c r="U220" s="118"/>
      <c r="V220" s="118"/>
      <c r="W220" s="118"/>
      <c r="X220" s="118"/>
      <c r="Y220" s="118"/>
      <c r="Z220" s="118">
        <v>79755</v>
      </c>
      <c r="AA220" s="118"/>
      <c r="AB220" s="118"/>
      <c r="AC220" s="118"/>
      <c r="AD220" s="118"/>
      <c r="AE220" s="118">
        <v>0</v>
      </c>
      <c r="AF220" s="118"/>
      <c r="AG220" s="118"/>
      <c r="AH220" s="118"/>
      <c r="AI220" s="118"/>
      <c r="AJ220" s="118"/>
      <c r="AK220" s="118">
        <v>0</v>
      </c>
      <c r="AL220" s="118"/>
      <c r="AM220" s="118"/>
      <c r="AN220" s="118"/>
      <c r="AO220" s="118"/>
      <c r="AP220" s="118"/>
      <c r="AQ220" s="118">
        <v>0</v>
      </c>
      <c r="AR220" s="118"/>
      <c r="AS220" s="118"/>
      <c r="AT220" s="118"/>
      <c r="AU220" s="118"/>
      <c r="AV220" s="118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</row>
    <row r="221" spans="1:79" s="6" customFormat="1" ht="12.75" customHeight="1">
      <c r="A221" s="87"/>
      <c r="B221" s="87"/>
      <c r="C221" s="87"/>
      <c r="D221" s="87"/>
      <c r="E221" s="87"/>
      <c r="F221" s="87"/>
      <c r="G221" s="99" t="s">
        <v>147</v>
      </c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1"/>
      <c r="T221" s="117">
        <v>1331470</v>
      </c>
      <c r="U221" s="117"/>
      <c r="V221" s="117"/>
      <c r="W221" s="117"/>
      <c r="X221" s="117"/>
      <c r="Y221" s="117"/>
      <c r="Z221" s="117">
        <v>79755</v>
      </c>
      <c r="AA221" s="117"/>
      <c r="AB221" s="117"/>
      <c r="AC221" s="117"/>
      <c r="AD221" s="117"/>
      <c r="AE221" s="117">
        <v>0</v>
      </c>
      <c r="AF221" s="117"/>
      <c r="AG221" s="117"/>
      <c r="AH221" s="117"/>
      <c r="AI221" s="117"/>
      <c r="AJ221" s="117"/>
      <c r="AK221" s="117">
        <v>0</v>
      </c>
      <c r="AL221" s="117"/>
      <c r="AM221" s="117"/>
      <c r="AN221" s="117"/>
      <c r="AO221" s="117"/>
      <c r="AP221" s="117"/>
      <c r="AQ221" s="117">
        <v>0</v>
      </c>
      <c r="AR221" s="117"/>
      <c r="AS221" s="117"/>
      <c r="AT221" s="117"/>
      <c r="AU221" s="117"/>
      <c r="AV221" s="117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</row>
    <row r="223" spans="1:79" ht="14.25" customHeight="1">
      <c r="A223" s="42" t="s">
        <v>235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</row>
    <row r="224" spans="1:79" ht="15" customHeight="1">
      <c r="A224" s="126" t="s">
        <v>200</v>
      </c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</row>
    <row r="225" spans="1:6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>
      <c r="A227" s="42" t="s">
        <v>250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64" ht="14.25">
      <c r="A228" s="42" t="s">
        <v>223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</row>
    <row r="229" spans="1:64" ht="15" customHeight="1">
      <c r="A229" s="126" t="s">
        <v>201</v>
      </c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</row>
    <row r="230" spans="1:6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18.95" customHeight="1">
      <c r="A233" s="128" t="s">
        <v>208</v>
      </c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22"/>
      <c r="AC233" s="22"/>
      <c r="AD233" s="22"/>
      <c r="AE233" s="22"/>
      <c r="AF233" s="22"/>
      <c r="AG233" s="22"/>
      <c r="AH233" s="25"/>
      <c r="AI233" s="25"/>
      <c r="AJ233" s="25"/>
      <c r="AK233" s="25"/>
      <c r="AL233" s="25"/>
      <c r="AM233" s="25"/>
      <c r="AN233" s="25"/>
      <c r="AO233" s="25"/>
      <c r="AP233" s="25"/>
      <c r="AQ233" s="22"/>
      <c r="AR233" s="22"/>
      <c r="AS233" s="22"/>
      <c r="AT233" s="22"/>
      <c r="AU233" s="129" t="s">
        <v>210</v>
      </c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</row>
    <row r="234" spans="1:64" ht="12.75" customHeight="1">
      <c r="AB234" s="23"/>
      <c r="AC234" s="23"/>
      <c r="AD234" s="23"/>
      <c r="AE234" s="23"/>
      <c r="AF234" s="23"/>
      <c r="AG234" s="23"/>
      <c r="AH234" s="27" t="s">
        <v>1</v>
      </c>
      <c r="AI234" s="27"/>
      <c r="AJ234" s="27"/>
      <c r="AK234" s="27"/>
      <c r="AL234" s="27"/>
      <c r="AM234" s="27"/>
      <c r="AN234" s="27"/>
      <c r="AO234" s="27"/>
      <c r="AP234" s="27"/>
      <c r="AQ234" s="23"/>
      <c r="AR234" s="23"/>
      <c r="AS234" s="23"/>
      <c r="AT234" s="23"/>
      <c r="AU234" s="27" t="s">
        <v>160</v>
      </c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</row>
    <row r="235" spans="1:64" ht="15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28.5" customHeight="1">
      <c r="A236" s="128" t="s">
        <v>209</v>
      </c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23"/>
      <c r="AC236" s="23"/>
      <c r="AD236" s="23"/>
      <c r="AE236" s="23"/>
      <c r="AF236" s="23"/>
      <c r="AG236" s="23"/>
      <c r="AH236" s="26"/>
      <c r="AI236" s="26"/>
      <c r="AJ236" s="26"/>
      <c r="AK236" s="26"/>
      <c r="AL236" s="26"/>
      <c r="AM236" s="26"/>
      <c r="AN236" s="26"/>
      <c r="AO236" s="26"/>
      <c r="AP236" s="26"/>
      <c r="AQ236" s="23"/>
      <c r="AR236" s="23"/>
      <c r="AS236" s="23"/>
      <c r="AT236" s="23"/>
      <c r="AU236" s="130" t="s">
        <v>211</v>
      </c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</row>
    <row r="237" spans="1:64" ht="12" customHeight="1">
      <c r="AB237" s="23"/>
      <c r="AC237" s="23"/>
      <c r="AD237" s="23"/>
      <c r="AE237" s="23"/>
      <c r="AF237" s="23"/>
      <c r="AG237" s="23"/>
      <c r="AH237" s="27" t="s">
        <v>1</v>
      </c>
      <c r="AI237" s="27"/>
      <c r="AJ237" s="27"/>
      <c r="AK237" s="27"/>
      <c r="AL237" s="27"/>
      <c r="AM237" s="27"/>
      <c r="AN237" s="27"/>
      <c r="AO237" s="27"/>
      <c r="AP237" s="27"/>
      <c r="AQ237" s="23"/>
      <c r="AR237" s="23"/>
      <c r="AS237" s="23"/>
      <c r="AT237" s="23"/>
      <c r="AU237" s="27" t="s">
        <v>160</v>
      </c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</row>
  </sheetData>
  <mergeCells count="1448">
    <mergeCell ref="AK221:AP221"/>
    <mergeCell ref="AQ221:AV221"/>
    <mergeCell ref="AW221:BD221"/>
    <mergeCell ref="BE221:BL221"/>
    <mergeCell ref="AE220:AJ220"/>
    <mergeCell ref="AK220:AP220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J211:AN211"/>
    <mergeCell ref="AO211:AS211"/>
    <mergeCell ref="AT211:AW211"/>
    <mergeCell ref="AX211:BB211"/>
    <mergeCell ref="BC211:BG211"/>
    <mergeCell ref="BH211:BL211"/>
    <mergeCell ref="AT210:AW210"/>
    <mergeCell ref="AX210:BB210"/>
    <mergeCell ref="BC210:BG210"/>
    <mergeCell ref="BH210:BL210"/>
    <mergeCell ref="A211:F211"/>
    <mergeCell ref="G211:P211"/>
    <mergeCell ref="Q211:U211"/>
    <mergeCell ref="V211:Y211"/>
    <mergeCell ref="Z211:AD211"/>
    <mergeCell ref="AE211:AI211"/>
    <mergeCell ref="A210:F210"/>
    <mergeCell ref="G210:P210"/>
    <mergeCell ref="Q210:U210"/>
    <mergeCell ref="V210:Y210"/>
    <mergeCell ref="Z210:AD210"/>
    <mergeCell ref="AE210:AI210"/>
    <mergeCell ref="AJ210:AN210"/>
    <mergeCell ref="AO210:AS210"/>
    <mergeCell ref="BB200:BF200"/>
    <mergeCell ref="BG200:BL200"/>
    <mergeCell ref="T200:Y200"/>
    <mergeCell ref="Z200:AD200"/>
    <mergeCell ref="AE200:AJ200"/>
    <mergeCell ref="AK200:AP200"/>
    <mergeCell ref="AQ200:AV200"/>
    <mergeCell ref="AW200:BA200"/>
    <mergeCell ref="A199:F199"/>
    <mergeCell ref="G199:S199"/>
    <mergeCell ref="T199:Y199"/>
    <mergeCell ref="Z199:AD199"/>
    <mergeCell ref="AE199:AJ199"/>
    <mergeCell ref="AK199:AP199"/>
    <mergeCell ref="AQ199:AV199"/>
    <mergeCell ref="AW199:BA199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L157:AN157"/>
    <mergeCell ref="BN147:BR147"/>
    <mergeCell ref="A147:T147"/>
    <mergeCell ref="U147:Y147"/>
    <mergeCell ref="Z147:AD147"/>
    <mergeCell ref="AE147:AI147"/>
    <mergeCell ref="AJ147:AN147"/>
    <mergeCell ref="AO147:AS147"/>
    <mergeCell ref="AP138:AT138"/>
    <mergeCell ref="AU138:AY138"/>
    <mergeCell ref="AZ138:BD138"/>
    <mergeCell ref="BE138:BI138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A129:C129"/>
    <mergeCell ref="D129:P129"/>
    <mergeCell ref="Q129:U129"/>
    <mergeCell ref="V129:AE129"/>
    <mergeCell ref="AF129:AJ129"/>
    <mergeCell ref="AK129:AO129"/>
    <mergeCell ref="BT121:BX121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U112:AY112"/>
    <mergeCell ref="AZ112:BD112"/>
    <mergeCell ref="BE112:BI112"/>
    <mergeCell ref="BJ112:BN112"/>
    <mergeCell ref="BO112:BS112"/>
    <mergeCell ref="BT112:BX112"/>
    <mergeCell ref="A112:C112"/>
    <mergeCell ref="D112:P112"/>
    <mergeCell ref="Q112:U112"/>
    <mergeCell ref="V112:AE112"/>
    <mergeCell ref="AF112:AJ112"/>
    <mergeCell ref="AK112:AO112"/>
    <mergeCell ref="AP112:AT112"/>
    <mergeCell ref="A102:C102"/>
    <mergeCell ref="D102:T102"/>
    <mergeCell ref="U102:Y102"/>
    <mergeCell ref="Z102:AD102"/>
    <mergeCell ref="AE102:AI102"/>
    <mergeCell ref="AJ102:AN102"/>
    <mergeCell ref="AO102:AS102"/>
    <mergeCell ref="BB93:BF93"/>
    <mergeCell ref="BG93:BK93"/>
    <mergeCell ref="BL93:BP93"/>
    <mergeCell ref="BQ93:BT93"/>
    <mergeCell ref="BU93:BY93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19:BD219"/>
    <mergeCell ref="BE219:BL219"/>
    <mergeCell ref="A223:BL223"/>
    <mergeCell ref="A224:BL224"/>
    <mergeCell ref="A227:BL227"/>
    <mergeCell ref="A228:BL228"/>
    <mergeCell ref="A220:F220"/>
    <mergeCell ref="G220:S220"/>
    <mergeCell ref="T220:Y220"/>
    <mergeCell ref="Z220:AD220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T205:AW206"/>
    <mergeCell ref="AX205:BG205"/>
    <mergeCell ref="BH205:BL206"/>
    <mergeCell ref="Z206:AD206"/>
    <mergeCell ref="AE206:AI206"/>
    <mergeCell ref="AX206:BB206"/>
    <mergeCell ref="BC206:BG206"/>
    <mergeCell ref="A203:BL203"/>
    <mergeCell ref="A204:F206"/>
    <mergeCell ref="G204:P206"/>
    <mergeCell ref="Q204:AN204"/>
    <mergeCell ref="AO204:BL204"/>
    <mergeCell ref="Q205:U206"/>
    <mergeCell ref="V205:Y206"/>
    <mergeCell ref="Z205:AI205"/>
    <mergeCell ref="AJ205:AN206"/>
    <mergeCell ref="AO205:AS206"/>
    <mergeCell ref="AK198:AP198"/>
    <mergeCell ref="AQ198:AV198"/>
    <mergeCell ref="AW198:BA198"/>
    <mergeCell ref="BB198:BF198"/>
    <mergeCell ref="BG198:BL198"/>
    <mergeCell ref="A202:BL202"/>
    <mergeCell ref="BB199:BF199"/>
    <mergeCell ref="BG199:BL199"/>
    <mergeCell ref="A200:F200"/>
    <mergeCell ref="G200:S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Z175:BD175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P172:AT172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169:BL169"/>
    <mergeCell ref="A170:BD170"/>
    <mergeCell ref="A171:F172"/>
    <mergeCell ref="G171:S172"/>
    <mergeCell ref="T171:Z172"/>
    <mergeCell ref="AA171:AO171"/>
    <mergeCell ref="AP171:BD171"/>
    <mergeCell ref="AA172:AE172"/>
    <mergeCell ref="AF172:AJ172"/>
    <mergeCell ref="AK172:AO172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O157:AQ157"/>
    <mergeCell ref="AR157:AT157"/>
    <mergeCell ref="AU157:AW157"/>
    <mergeCell ref="AX157:AZ157"/>
    <mergeCell ref="AI156:AK156"/>
    <mergeCell ref="AL156:AN156"/>
    <mergeCell ref="AO156:AQ156"/>
    <mergeCell ref="AR156:AT156"/>
    <mergeCell ref="AU156:AW156"/>
    <mergeCell ref="AX156:AZ156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AT147:AX147"/>
    <mergeCell ref="AY147:BC147"/>
    <mergeCell ref="BD147:BH147"/>
    <mergeCell ref="BI147:BM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8:AT128"/>
    <mergeCell ref="AU128:AY128"/>
    <mergeCell ref="AZ128:BD128"/>
    <mergeCell ref="BE128:BI128"/>
    <mergeCell ref="A140:BL140"/>
    <mergeCell ref="A141:BR141"/>
    <mergeCell ref="AP129:AT129"/>
    <mergeCell ref="AU129:AY129"/>
    <mergeCell ref="AZ129:BD129"/>
    <mergeCell ref="BE129:BI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BT111:BX111"/>
    <mergeCell ref="A123:BL123"/>
    <mergeCell ref="A124:C125"/>
    <mergeCell ref="D124:P125"/>
    <mergeCell ref="Q124:U125"/>
    <mergeCell ref="V124:AE125"/>
    <mergeCell ref="AF124:AT124"/>
    <mergeCell ref="AU124:BI124"/>
    <mergeCell ref="AF125:AJ125"/>
    <mergeCell ref="AK125:AO125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T102:AX102"/>
    <mergeCell ref="AY102:BC102"/>
    <mergeCell ref="BD102:BH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:A93 A101:A102 A156:A157">
    <cfRule type="cellIs" dxfId="3" priority="3" stopIfTrue="1" operator="equal">
      <formula>A91</formula>
    </cfRule>
  </conditionalFormatting>
  <conditionalFormatting sqref="A111:C121 A128:C138">
    <cfRule type="cellIs" dxfId="2" priority="1" stopIfTrue="1" operator="equal">
      <formula>A110</formula>
    </cfRule>
    <cfRule type="cellIs" dxfId="1" priority="2" stopIfTrue="1" operator="equal">
      <formula>0</formula>
    </cfRule>
  </conditionalFormatting>
  <conditionalFormatting sqref="A103">
    <cfRule type="cellIs" dxfId="0" priority="5" stopIfTrue="1" operator="equal">
      <formula>A101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КПК0218340</vt:lpstr>
      <vt:lpstr>'Додаток2 КПК0218340'!Область_печати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2020-12-30T13:58:21Z</cp:lastPrinted>
  <dcterms:created xsi:type="dcterms:W3CDTF">2016-07-02T12:27:50Z</dcterms:created>
  <dcterms:modified xsi:type="dcterms:W3CDTF">2020-12-30T13:58:34Z</dcterms:modified>
</cp:coreProperties>
</file>